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 activeTab="9"/>
  </bookViews>
  <sheets>
    <sheet name="請先看說明" sheetId="1" r:id="rId1"/>
    <sheet name="名冊" sheetId="2" state="hidden" r:id="rId2"/>
    <sheet name="工作表二" sheetId="3" state="hidden" r:id="rId3"/>
    <sheet name="7月 " sheetId="4" state="hidden" r:id="rId4"/>
    <sheet name="8月" sheetId="5" state="hidden" r:id="rId5"/>
    <sheet name="9月" sheetId="6" state="hidden" r:id="rId6"/>
    <sheet name="10月" sheetId="7" state="hidden" r:id="rId7"/>
    <sheet name="11月" sheetId="8" state="hidden" r:id="rId8"/>
    <sheet name="12月" sheetId="9" state="hidden" r:id="rId9"/>
    <sheet name="1月" sheetId="10" r:id="rId10"/>
    <sheet name="2月" sheetId="11" r:id="rId11"/>
    <sheet name="3月" sheetId="12" r:id="rId12"/>
    <sheet name="4月" sheetId="13" r:id="rId13"/>
    <sheet name="5月" sheetId="14" r:id="rId14"/>
    <sheet name="6月" sheetId="15" r:id="rId15"/>
  </sheets>
  <definedNames>
    <definedName name="_xlnm._FilterDatabase" localSheetId="1" hidden="1">名冊!$A$1:$J$3203</definedName>
    <definedName name="_xlnm._FilterDatabase" localSheetId="2" hidden="1">工作表二!$A$1:$P$65</definedName>
    <definedName name="_xlnm._FilterDatabase" localSheetId="3" hidden="1">'7月 '!$A$11:$AR$18</definedName>
    <definedName name="Z_071839B6_5A4D_4F07_907A_852BD60E933D_.wvu.FilterData" localSheetId="3" hidden="1">'7月 '!$A$11:$AR$18</definedName>
    <definedName name="Z_071839B6_5A4D_4F07_907A_852BD60E933D_.wvu.FilterData" localSheetId="1" hidden="1">名冊!$B$1:$E$2797</definedName>
    <definedName name="Z_CFD8902B_F2BF_4484_8799_FDA010BE9EF6_.wvu.FilterData" localSheetId="1" hidden="1">名冊!$B$1:$E$2132</definedName>
  </definedNames>
  <calcPr calcId="144525"/>
</workbook>
</file>

<file path=xl/sharedStrings.xml><?xml version="1.0" encoding="utf-8"?>
<sst xmlns="http://schemas.openxmlformats.org/spreadsheetml/2006/main" count="2583">
  <si>
    <t>表格不夠時如何增加</t>
  </si>
  <si>
    <r>
      <rPr>
        <sz val="14"/>
        <color indexed="8"/>
        <rFont val="微軟正黑體"/>
        <charset val="136"/>
      </rPr>
      <t>步驟 1   選取所需欄位數目 (</t>
    </r>
    <r>
      <rPr>
        <b/>
        <sz val="14"/>
        <color indexed="10"/>
        <rFont val="微軟正黑體"/>
        <charset val="136"/>
      </rPr>
      <t>直接點選左邊這排數字</t>
    </r>
    <r>
      <rPr>
        <sz val="14"/>
        <color indexed="8"/>
        <rFont val="微軟正黑體"/>
        <charset val="136"/>
      </rPr>
      <t>) → 右鍵 『複製』</t>
    </r>
  </si>
  <si>
    <r>
      <rPr>
        <sz val="14"/>
        <color indexed="8"/>
        <rFont val="微軟正黑體"/>
        <charset val="136"/>
      </rPr>
      <t xml:space="preserve">步驟 2   直接在數字上按右鍵 → 選擇 </t>
    </r>
    <r>
      <rPr>
        <b/>
        <sz val="14"/>
        <color indexed="10"/>
        <rFont val="微軟正黑體"/>
        <charset val="136"/>
      </rPr>
      <t>『插入複製的儲存格』</t>
    </r>
    <r>
      <rPr>
        <sz val="14"/>
        <rFont val="微軟正黑體"/>
        <charset val="136"/>
      </rPr>
      <t>，公式就不會因為複製而消失</t>
    </r>
  </si>
  <si>
    <t>輔助</t>
  </si>
  <si>
    <t>Member ID</t>
  </si>
  <si>
    <t>01</t>
  </si>
  <si>
    <t>南投</t>
  </si>
  <si>
    <t>陳瑞謙</t>
  </si>
  <si>
    <t>江進勝</t>
  </si>
  <si>
    <t>甘興邦</t>
  </si>
  <si>
    <t>廖本欽</t>
  </si>
  <si>
    <t>林隆泉</t>
  </si>
  <si>
    <t>歐鴻杉</t>
  </si>
  <si>
    <t>魏松鳳</t>
  </si>
  <si>
    <t>黃國禎</t>
  </si>
  <si>
    <t>彭仕宏</t>
  </si>
  <si>
    <t>施淵源</t>
  </si>
  <si>
    <t>鄒金銓</t>
  </si>
  <si>
    <t>張冏旭</t>
  </si>
  <si>
    <t>楊良雄</t>
  </si>
  <si>
    <t>邱文諒</t>
  </si>
  <si>
    <t>施登元</t>
  </si>
  <si>
    <t>鄒清安</t>
  </si>
  <si>
    <t>余董鴻福</t>
  </si>
  <si>
    <t>洪璽鈞</t>
  </si>
  <si>
    <t>張慶華</t>
  </si>
  <si>
    <t>王昭雄</t>
  </si>
  <si>
    <t>劉耀明</t>
  </si>
  <si>
    <t>02</t>
  </si>
  <si>
    <t>草屯</t>
  </si>
  <si>
    <t>張溎洲</t>
  </si>
  <si>
    <t>陳洽琪</t>
  </si>
  <si>
    <t>陳家財</t>
  </si>
  <si>
    <t>簡景基</t>
  </si>
  <si>
    <t>簡景賢</t>
  </si>
  <si>
    <t>周君旭</t>
  </si>
  <si>
    <t>洪金河</t>
  </si>
  <si>
    <t>蕭忠憲</t>
  </si>
  <si>
    <t>許天陞</t>
  </si>
  <si>
    <t>洪維信</t>
  </si>
  <si>
    <t>簡國書</t>
  </si>
  <si>
    <t>李耀銘</t>
  </si>
  <si>
    <t>李水松</t>
  </si>
  <si>
    <t xml:space="preserve">李奇化 </t>
  </si>
  <si>
    <t>李志榮</t>
  </si>
  <si>
    <t>林昭盛</t>
  </si>
  <si>
    <t xml:space="preserve">林皮 </t>
  </si>
  <si>
    <t>林國益</t>
  </si>
  <si>
    <t>廖朝深</t>
  </si>
  <si>
    <t xml:space="preserve">石益成 </t>
  </si>
  <si>
    <t>林勝堂</t>
  </si>
  <si>
    <t>蔡錦松</t>
  </si>
  <si>
    <t>曾清吉</t>
  </si>
  <si>
    <t>魏桂津</t>
  </si>
  <si>
    <t>吳桂堂</t>
  </si>
  <si>
    <t>蔡仁忠</t>
  </si>
  <si>
    <t>林海龍</t>
  </si>
  <si>
    <t>張國賓</t>
  </si>
  <si>
    <t>洪耀林</t>
  </si>
  <si>
    <t>張永昌</t>
  </si>
  <si>
    <t>洪昌裕</t>
  </si>
  <si>
    <t>黃海同</t>
  </si>
  <si>
    <t>王金鎮</t>
  </si>
  <si>
    <t>莊信雄</t>
  </si>
  <si>
    <t>吳國維</t>
  </si>
  <si>
    <t>戴伯凱</t>
  </si>
  <si>
    <t>鄒福安</t>
  </si>
  <si>
    <t>張如松</t>
  </si>
  <si>
    <t>洪崇寶</t>
  </si>
  <si>
    <t>林叁堡</t>
  </si>
  <si>
    <t>施中日</t>
  </si>
  <si>
    <t>洪乾量</t>
  </si>
  <si>
    <t>王漢樹</t>
  </si>
  <si>
    <t>張悅儒</t>
  </si>
  <si>
    <t>游勝志</t>
  </si>
  <si>
    <t>唐忠勇</t>
  </si>
  <si>
    <t>曾宥達</t>
  </si>
  <si>
    <t>鄒旻峻</t>
  </si>
  <si>
    <t>謝國沛</t>
  </si>
  <si>
    <t>陳明文</t>
  </si>
  <si>
    <t>蕭獻慶</t>
  </si>
  <si>
    <t>林烈忠</t>
  </si>
  <si>
    <t>林朝炎</t>
  </si>
  <si>
    <t>楊坤明</t>
  </si>
  <si>
    <t>王耐傑</t>
  </si>
  <si>
    <t>李健維</t>
  </si>
  <si>
    <t>賴炳輝</t>
  </si>
  <si>
    <t>蘇秋竹</t>
  </si>
  <si>
    <t>洪松村</t>
  </si>
  <si>
    <t>洪崇豪</t>
  </si>
  <si>
    <t>許朝銘</t>
  </si>
  <si>
    <t>江旻峰</t>
  </si>
  <si>
    <t>簡志賢</t>
  </si>
  <si>
    <t>蔡昭智</t>
  </si>
  <si>
    <t>余國源</t>
  </si>
  <si>
    <t>呂源忠</t>
  </si>
  <si>
    <t>蔡政修</t>
  </si>
  <si>
    <t>戴聰和</t>
  </si>
  <si>
    <t>王國慎</t>
  </si>
  <si>
    <t>林正祥</t>
  </si>
  <si>
    <t>03</t>
  </si>
  <si>
    <t>員林</t>
  </si>
  <si>
    <t>張清課</t>
  </si>
  <si>
    <t>張炳耀</t>
  </si>
  <si>
    <t>張智慧</t>
  </si>
  <si>
    <t>張國良</t>
  </si>
  <si>
    <t>張金昌</t>
  </si>
  <si>
    <t>張永進</t>
  </si>
  <si>
    <t>張上和</t>
  </si>
  <si>
    <t>張榮堯</t>
  </si>
  <si>
    <t>張諭銘</t>
  </si>
  <si>
    <t>曹凱夫</t>
  </si>
  <si>
    <t>陳紹雄</t>
  </si>
  <si>
    <t>陳志弘</t>
  </si>
  <si>
    <t>鄭至棻</t>
  </si>
  <si>
    <t>紀金練</t>
  </si>
  <si>
    <t>江啟印</t>
  </si>
  <si>
    <t>江清郎</t>
  </si>
  <si>
    <t>邱偉恆</t>
  </si>
  <si>
    <t>馮永鎮</t>
  </si>
  <si>
    <t>蕭明仁</t>
  </si>
  <si>
    <t>蕭義明</t>
  </si>
  <si>
    <t>謝昭源</t>
  </si>
  <si>
    <t xml:space="preserve">謝禎旺 </t>
  </si>
  <si>
    <t>徐松發</t>
  </si>
  <si>
    <t xml:space="preserve">黃坤鎔 </t>
  </si>
  <si>
    <t>黃正忠</t>
  </si>
  <si>
    <t>黃茂松</t>
  </si>
  <si>
    <t>賴儀松</t>
  </si>
  <si>
    <t>李炳坤</t>
  </si>
  <si>
    <t>李奇盈</t>
  </si>
  <si>
    <t>廖正聰</t>
  </si>
  <si>
    <t>廖文林</t>
  </si>
  <si>
    <t>羅建達</t>
  </si>
  <si>
    <t>潘俊光</t>
  </si>
  <si>
    <t>徐維明</t>
  </si>
  <si>
    <t>蘇明龍</t>
  </si>
  <si>
    <t>涂詠鑨</t>
  </si>
  <si>
    <t>曾榮造</t>
  </si>
  <si>
    <t>曾慶佳</t>
  </si>
  <si>
    <t>曾金鎗</t>
  </si>
  <si>
    <t>王瑞拱</t>
  </si>
  <si>
    <t>王文雄</t>
  </si>
  <si>
    <t>王亦謙</t>
  </si>
  <si>
    <t>魏和斌</t>
  </si>
  <si>
    <t>巫義成</t>
  </si>
  <si>
    <t>吳佳達</t>
  </si>
  <si>
    <t>顏雅裕</t>
  </si>
  <si>
    <t>顏雅男</t>
  </si>
  <si>
    <t>余憲宗</t>
  </si>
  <si>
    <t>詹益來</t>
  </si>
  <si>
    <t>張金塔</t>
  </si>
  <si>
    <t>朱昌永</t>
  </si>
  <si>
    <t>賴昌林</t>
  </si>
  <si>
    <t>呂志忠</t>
  </si>
  <si>
    <t>黃志民</t>
  </si>
  <si>
    <t>張大河</t>
  </si>
  <si>
    <t>陳義和</t>
  </si>
  <si>
    <t>張元裕</t>
  </si>
  <si>
    <t>林能文</t>
  </si>
  <si>
    <t>游振雄</t>
  </si>
  <si>
    <t>張世呈</t>
  </si>
  <si>
    <t xml:space="preserve">賴榮冠 </t>
  </si>
  <si>
    <t>許惠掌</t>
  </si>
  <si>
    <t>許文維</t>
  </si>
  <si>
    <t>許金興</t>
  </si>
  <si>
    <t>蔡登鋐</t>
  </si>
  <si>
    <t>賴東位</t>
  </si>
  <si>
    <t>林恩詮</t>
  </si>
  <si>
    <t xml:space="preserve">江瑞演 </t>
  </si>
  <si>
    <t>陳文明</t>
  </si>
  <si>
    <t>吳鐵墻</t>
  </si>
  <si>
    <t xml:space="preserve">林榮慶 </t>
  </si>
  <si>
    <t>蔡仁哲</t>
  </si>
  <si>
    <t>賴明毅</t>
  </si>
  <si>
    <t>陳怡達</t>
  </si>
  <si>
    <t xml:space="preserve">蔡典勳 </t>
  </si>
  <si>
    <t>吳漢強</t>
  </si>
  <si>
    <t>劉永福</t>
  </si>
  <si>
    <t xml:space="preserve">張文彥 </t>
  </si>
  <si>
    <t>盧志科</t>
  </si>
  <si>
    <t>吳進興</t>
  </si>
  <si>
    <t xml:space="preserve">林俊欽 </t>
  </si>
  <si>
    <t>江明旭</t>
  </si>
  <si>
    <t>黃盈瑞</t>
  </si>
  <si>
    <t>林阿彬</t>
  </si>
  <si>
    <t>陳炳松</t>
  </si>
  <si>
    <t>蔡世展</t>
  </si>
  <si>
    <t>田明課</t>
  </si>
  <si>
    <t>蕭精忠</t>
  </si>
  <si>
    <t>凃國喜</t>
  </si>
  <si>
    <t>刑施賢</t>
  </si>
  <si>
    <t>賴增蔚</t>
  </si>
  <si>
    <t>賴勤讀</t>
  </si>
  <si>
    <t>魏明谷</t>
  </si>
  <si>
    <t>江建德</t>
  </si>
  <si>
    <t>黃宏吉</t>
  </si>
  <si>
    <t>賴泳安</t>
  </si>
  <si>
    <t>曾進發</t>
  </si>
  <si>
    <t>利慶福</t>
  </si>
  <si>
    <t>賴順富</t>
  </si>
  <si>
    <t>謝志雄</t>
  </si>
  <si>
    <t>林敏吉</t>
  </si>
  <si>
    <t>張力尹</t>
  </si>
  <si>
    <t>鄭健良</t>
  </si>
  <si>
    <t>黃清標</t>
  </si>
  <si>
    <t>賴俊逸</t>
  </si>
  <si>
    <t>曾福順</t>
  </si>
  <si>
    <t>翁偉賢</t>
  </si>
  <si>
    <t>巫柏緯</t>
  </si>
  <si>
    <t>蕭僅濃</t>
  </si>
  <si>
    <t>邱暉智</t>
  </si>
  <si>
    <t>許義和</t>
  </si>
  <si>
    <t>黃茂烟</t>
  </si>
  <si>
    <t>尹文國</t>
  </si>
  <si>
    <t>林建宏</t>
  </si>
  <si>
    <t>蔡淑莉</t>
  </si>
  <si>
    <t>賴誌國</t>
  </si>
  <si>
    <t>賴永盛</t>
  </si>
  <si>
    <t>余樵權</t>
  </si>
  <si>
    <t>許銘松</t>
  </si>
  <si>
    <t>鄭銘宏</t>
  </si>
  <si>
    <t>李建誠</t>
  </si>
  <si>
    <t>王思堯</t>
  </si>
  <si>
    <t>張書明</t>
  </si>
  <si>
    <t>邱盟仁</t>
  </si>
  <si>
    <t>葉天生</t>
  </si>
  <si>
    <t>張良棟</t>
  </si>
  <si>
    <t>陳俊宏</t>
  </si>
  <si>
    <t>黃文毅</t>
  </si>
  <si>
    <t>張家豪</t>
  </si>
  <si>
    <t>劉錫村</t>
  </si>
  <si>
    <t>高基楨</t>
  </si>
  <si>
    <t>游進亨</t>
  </si>
  <si>
    <t>邱寬重</t>
  </si>
  <si>
    <t>潘明山</t>
  </si>
  <si>
    <t>郭楚健</t>
  </si>
  <si>
    <t>薛又嘉</t>
  </si>
  <si>
    <t>張育鎮</t>
  </si>
  <si>
    <t>陳明仁</t>
  </si>
  <si>
    <t>陳文義</t>
  </si>
  <si>
    <t>陳振裕</t>
  </si>
  <si>
    <t>章俊雄</t>
  </si>
  <si>
    <t>陳銘傑</t>
  </si>
  <si>
    <t>黃致緯</t>
  </si>
  <si>
    <t>蔡麗菁</t>
  </si>
  <si>
    <t>刑俊名</t>
  </si>
  <si>
    <t>刑郁茹</t>
  </si>
  <si>
    <t>陳品叡</t>
  </si>
  <si>
    <t>朱碧梅</t>
  </si>
  <si>
    <t>張丞佑</t>
  </si>
  <si>
    <t>陳姿亘</t>
  </si>
  <si>
    <t>簡巧怡</t>
  </si>
  <si>
    <t>黃榆絪</t>
  </si>
  <si>
    <t>林玉裡</t>
  </si>
  <si>
    <t>張誓哲</t>
  </si>
  <si>
    <t>張光龍</t>
  </si>
  <si>
    <t>賴明正</t>
  </si>
  <si>
    <t>王瑾煌</t>
  </si>
  <si>
    <t>柳晉茗</t>
  </si>
  <si>
    <t>江吉存</t>
  </si>
  <si>
    <t>張志明</t>
  </si>
  <si>
    <t>陳慶優</t>
  </si>
  <si>
    <t>黃堆</t>
  </si>
  <si>
    <t>葉世昌</t>
  </si>
  <si>
    <t>黃永吉</t>
  </si>
  <si>
    <t>賴文正</t>
  </si>
  <si>
    <t>董銘新</t>
  </si>
  <si>
    <t>黃俊銘</t>
  </si>
  <si>
    <t>賴信銘</t>
  </si>
  <si>
    <t>廖仁鼎</t>
  </si>
  <si>
    <t>簡子殷</t>
  </si>
  <si>
    <t>林宏瑋</t>
  </si>
  <si>
    <t>張介明</t>
  </si>
  <si>
    <t>陳柏誌</t>
  </si>
  <si>
    <t>王建宇</t>
  </si>
  <si>
    <t>江泳幟</t>
  </si>
  <si>
    <t>施順文</t>
  </si>
  <si>
    <t>張淨清</t>
  </si>
  <si>
    <t>蕭世英</t>
  </si>
  <si>
    <t>温朋駿</t>
  </si>
  <si>
    <t>陳育騰</t>
  </si>
  <si>
    <t>郭至原</t>
  </si>
  <si>
    <t>陳長朋</t>
  </si>
  <si>
    <t>游昌衡</t>
  </si>
  <si>
    <t>陳永達</t>
  </si>
  <si>
    <t>吳政彥</t>
  </si>
  <si>
    <t>林再榮</t>
  </si>
  <si>
    <t>盧宗閔</t>
  </si>
  <si>
    <t>程大維</t>
  </si>
  <si>
    <t>胡萬福</t>
  </si>
  <si>
    <t>鐘志佳</t>
  </si>
  <si>
    <t>黃俊元</t>
  </si>
  <si>
    <t>04</t>
  </si>
  <si>
    <t>埔里</t>
  </si>
  <si>
    <t>陳成林</t>
  </si>
  <si>
    <t>陳得時</t>
  </si>
  <si>
    <t>陳承志</t>
  </si>
  <si>
    <t>賴國清</t>
  </si>
  <si>
    <t>黃義章</t>
  </si>
  <si>
    <t>詹孟昌</t>
  </si>
  <si>
    <t>鄭萬居</t>
  </si>
  <si>
    <t>張家榮</t>
  </si>
  <si>
    <t>李俊練</t>
  </si>
  <si>
    <t>李座城</t>
  </si>
  <si>
    <t>劉慶宗</t>
  </si>
  <si>
    <t>羅清山</t>
  </si>
  <si>
    <t>周顯文</t>
  </si>
  <si>
    <t>施明男</t>
  </si>
  <si>
    <t>施壽一</t>
  </si>
  <si>
    <t>蔡昇謀</t>
  </si>
  <si>
    <t>蔡萬富</t>
  </si>
  <si>
    <t>王誠捷</t>
  </si>
  <si>
    <t>楊石生</t>
  </si>
  <si>
    <t>游振富</t>
  </si>
  <si>
    <t>林永昌</t>
  </si>
  <si>
    <t>黃見旭</t>
  </si>
  <si>
    <t>潘禎斌</t>
  </si>
  <si>
    <t>徐中言</t>
  </si>
  <si>
    <t>賴耀武</t>
  </si>
  <si>
    <t>黎俊奇</t>
  </si>
  <si>
    <t>黃錫昆</t>
  </si>
  <si>
    <t>黃國裕</t>
  </si>
  <si>
    <t>侯宏彬</t>
  </si>
  <si>
    <t>黃嶸俊</t>
  </si>
  <si>
    <t xml:space="preserve">林坤洋 </t>
  </si>
  <si>
    <t>王文正</t>
  </si>
  <si>
    <t>黃啟昌</t>
  </si>
  <si>
    <t>黃衍仁</t>
  </si>
  <si>
    <t xml:space="preserve">賴國卿 </t>
  </si>
  <si>
    <t>陳永興</t>
  </si>
  <si>
    <t>游適爾</t>
  </si>
  <si>
    <t>曾建智</t>
  </si>
  <si>
    <t>陳國安</t>
  </si>
  <si>
    <t>余明興</t>
  </si>
  <si>
    <t>林裕農</t>
  </si>
  <si>
    <t>胡培元</t>
  </si>
  <si>
    <t>潘明宏</t>
  </si>
  <si>
    <t>李良琪</t>
  </si>
  <si>
    <t>陳進益</t>
  </si>
  <si>
    <t>05</t>
  </si>
  <si>
    <t>竹山</t>
  </si>
  <si>
    <t>張秋林</t>
  </si>
  <si>
    <t>鄭印清</t>
  </si>
  <si>
    <t>沈金順</t>
  </si>
  <si>
    <t>賴慶輝</t>
  </si>
  <si>
    <t>林炘讚</t>
  </si>
  <si>
    <t>林仙地</t>
  </si>
  <si>
    <t>劉振步</t>
  </si>
  <si>
    <t>吳世充</t>
  </si>
  <si>
    <t>巫耀堂</t>
  </si>
  <si>
    <t>鄭宗疆</t>
  </si>
  <si>
    <t>謝國良</t>
  </si>
  <si>
    <t>朱寶珍</t>
  </si>
  <si>
    <t>陳添財</t>
  </si>
  <si>
    <t>林盟淡</t>
  </si>
  <si>
    <t>陳威存</t>
  </si>
  <si>
    <t>鄭人文</t>
  </si>
  <si>
    <t>郭章議</t>
  </si>
  <si>
    <t>陳應宗</t>
  </si>
  <si>
    <t>張民</t>
  </si>
  <si>
    <t>陳宥廷</t>
  </si>
  <si>
    <t>陳棨彥</t>
  </si>
  <si>
    <t>陳世上</t>
  </si>
  <si>
    <t>林冠辰</t>
  </si>
  <si>
    <t>李石鍊</t>
  </si>
  <si>
    <t>許俊郎</t>
  </si>
  <si>
    <t>楊達成</t>
  </si>
  <si>
    <t>楊士輝</t>
  </si>
  <si>
    <t>陳昭穎</t>
  </si>
  <si>
    <t>林宜璋</t>
  </si>
  <si>
    <t>黃炳煌</t>
  </si>
  <si>
    <t>吳金保</t>
  </si>
  <si>
    <t>吳賜濱</t>
  </si>
  <si>
    <t>劉司旭</t>
  </si>
  <si>
    <t>林俊昌</t>
  </si>
  <si>
    <t>陳志政</t>
  </si>
  <si>
    <t>陳坤池</t>
  </si>
  <si>
    <t>林義雄</t>
  </si>
  <si>
    <t>游顥</t>
  </si>
  <si>
    <t>巫建豪</t>
  </si>
  <si>
    <t>劉永棠</t>
  </si>
  <si>
    <t>林壯奇</t>
  </si>
  <si>
    <t>06</t>
  </si>
  <si>
    <t>彰化七星</t>
  </si>
  <si>
    <t>黃良讚</t>
  </si>
  <si>
    <t>張家源</t>
  </si>
  <si>
    <t>張正在</t>
  </si>
  <si>
    <t>張嘉倫</t>
  </si>
  <si>
    <t>陳世傑</t>
  </si>
  <si>
    <t>林恒正</t>
  </si>
  <si>
    <t>黃有銘</t>
  </si>
  <si>
    <t>黃錫安</t>
  </si>
  <si>
    <t>詹益波</t>
  </si>
  <si>
    <t>鄭慶仁</t>
  </si>
  <si>
    <t>林立明</t>
  </si>
  <si>
    <t>林茂財</t>
  </si>
  <si>
    <t>倪勝雄</t>
  </si>
  <si>
    <t>戴正忠</t>
  </si>
  <si>
    <t>饒鼎榮</t>
  </si>
  <si>
    <t>蔡慶楓</t>
  </si>
  <si>
    <t>顏榮</t>
  </si>
  <si>
    <t>陳景銘</t>
  </si>
  <si>
    <t>鄭振東</t>
  </si>
  <si>
    <t>呂秉欣</t>
  </si>
  <si>
    <t>李浩誠</t>
  </si>
  <si>
    <t>黃明政</t>
  </si>
  <si>
    <t>劉信宗</t>
  </si>
  <si>
    <t>吳良強</t>
  </si>
  <si>
    <t>洪克孟</t>
  </si>
  <si>
    <t>程全崧</t>
  </si>
  <si>
    <t>黃俊創</t>
  </si>
  <si>
    <t>謝聰淵</t>
  </si>
  <si>
    <t>顏清松</t>
  </si>
  <si>
    <t>李欣霖</t>
  </si>
  <si>
    <t>陳學翔</t>
  </si>
  <si>
    <t>許敦皓</t>
  </si>
  <si>
    <t>鄭智陽</t>
  </si>
  <si>
    <t>李震民</t>
  </si>
  <si>
    <t>江明錫</t>
  </si>
  <si>
    <t>陳佑銓</t>
  </si>
  <si>
    <t>劉科里</t>
  </si>
  <si>
    <t>楊幸佳</t>
  </si>
  <si>
    <t>陳家凱</t>
  </si>
  <si>
    <t>鐘文呈</t>
  </si>
  <si>
    <t>李建綸</t>
  </si>
  <si>
    <t>劉詮群</t>
  </si>
  <si>
    <t>顏毓桓</t>
  </si>
  <si>
    <t>顏育妏</t>
  </si>
  <si>
    <t>程炯謀</t>
  </si>
  <si>
    <t>林美玉</t>
  </si>
  <si>
    <t>劉素珍</t>
  </si>
  <si>
    <t>宋淑子</t>
  </si>
  <si>
    <t>曾秀足</t>
  </si>
  <si>
    <t>蔡如屏</t>
  </si>
  <si>
    <t>周玉卿</t>
  </si>
  <si>
    <t>詹瑀庭</t>
  </si>
  <si>
    <t>戴劉彩鳳</t>
  </si>
  <si>
    <t>廖姬美</t>
  </si>
  <si>
    <t>楊芬珍</t>
  </si>
  <si>
    <t>蕭惠如</t>
  </si>
  <si>
    <t>鄭淯升</t>
  </si>
  <si>
    <t>陳得齊</t>
  </si>
  <si>
    <t>07</t>
  </si>
  <si>
    <t>魚池</t>
  </si>
  <si>
    <t>莊慶章</t>
  </si>
  <si>
    <t>黃文雄</t>
  </si>
  <si>
    <t>黃金發</t>
  </si>
  <si>
    <t>林松洛</t>
  </si>
  <si>
    <t>盧幸助</t>
  </si>
  <si>
    <t>王燕聰</t>
  </si>
  <si>
    <t>游吉臣</t>
  </si>
  <si>
    <t>廖俊英</t>
  </si>
  <si>
    <t>黃坤鎮</t>
  </si>
  <si>
    <t>許勝龍</t>
  </si>
  <si>
    <t>周原銘</t>
  </si>
  <si>
    <t>游輝隆</t>
  </si>
  <si>
    <t>石嘉聖</t>
  </si>
  <si>
    <t>游適綸</t>
  </si>
  <si>
    <t>李宥榛</t>
  </si>
  <si>
    <t>08</t>
  </si>
  <si>
    <t>溪湖</t>
  </si>
  <si>
    <t>紀柳金</t>
  </si>
  <si>
    <t>何立文</t>
  </si>
  <si>
    <t>胡芳雄</t>
  </si>
  <si>
    <t>黃昭男</t>
  </si>
  <si>
    <t>李秋旺</t>
  </si>
  <si>
    <t>李錫祥</t>
  </si>
  <si>
    <t>施清炎</t>
  </si>
  <si>
    <t>蔡振華</t>
  </si>
  <si>
    <t>巫永富</t>
  </si>
  <si>
    <t>吳登標</t>
  </si>
  <si>
    <t>楊聰敏</t>
  </si>
  <si>
    <t>施鴻展</t>
  </si>
  <si>
    <t>王振溝</t>
  </si>
  <si>
    <t>童美鳳</t>
  </si>
  <si>
    <t>陳忠海</t>
  </si>
  <si>
    <t>洪世明</t>
  </si>
  <si>
    <t>蔡瑞南</t>
  </si>
  <si>
    <t>楊景源</t>
  </si>
  <si>
    <t>吳美卿</t>
  </si>
  <si>
    <t>洪本成</t>
  </si>
  <si>
    <t>彭振甫</t>
  </si>
  <si>
    <t>廖惠華</t>
  </si>
  <si>
    <t>林茂秦</t>
  </si>
  <si>
    <t>紀韋如</t>
  </si>
  <si>
    <t>吳桃英</t>
  </si>
  <si>
    <t>孫世堅</t>
  </si>
  <si>
    <t>黃德欽</t>
  </si>
  <si>
    <t>陳勝道</t>
  </si>
  <si>
    <t>陳清傳</t>
  </si>
  <si>
    <t>賴宗志</t>
  </si>
  <si>
    <t>陳薇竹</t>
  </si>
  <si>
    <t>陳玫伶</t>
  </si>
  <si>
    <t>蔡寶霞</t>
  </si>
  <si>
    <t>施水甲</t>
  </si>
  <si>
    <t>蔡志瑋</t>
  </si>
  <si>
    <t>楊儒斌</t>
  </si>
  <si>
    <t>林啟華</t>
  </si>
  <si>
    <t>楊永豐</t>
  </si>
  <si>
    <t>陳鴻樟</t>
  </si>
  <si>
    <t>吳春福</t>
  </si>
  <si>
    <t>楊隆芳</t>
  </si>
  <si>
    <t>洪景苡</t>
  </si>
  <si>
    <t>楊深智</t>
  </si>
  <si>
    <t>楊耀木</t>
  </si>
  <si>
    <t>黃秀盆</t>
  </si>
  <si>
    <t>黃裕銘</t>
  </si>
  <si>
    <t>劉冠佑</t>
  </si>
  <si>
    <t>何永全</t>
  </si>
  <si>
    <t>黃秀雯</t>
  </si>
  <si>
    <t>楊智強</t>
  </si>
  <si>
    <t>林彥宏</t>
  </si>
  <si>
    <t>陳柏瑞</t>
  </si>
  <si>
    <t>09</t>
  </si>
  <si>
    <t>前山</t>
  </si>
  <si>
    <t>陳美雪</t>
  </si>
  <si>
    <t>陳玉嬌</t>
  </si>
  <si>
    <t>陳彩鈺</t>
  </si>
  <si>
    <t>黃淑卿</t>
  </si>
  <si>
    <t>張燕雪</t>
  </si>
  <si>
    <t>柯玉霞</t>
  </si>
  <si>
    <t>雷慧珍</t>
  </si>
  <si>
    <t>林素玲</t>
  </si>
  <si>
    <t>蔡孟娥</t>
  </si>
  <si>
    <t>石燕美</t>
  </si>
  <si>
    <t>黃瓊慧</t>
  </si>
  <si>
    <t>鄧逸柔</t>
  </si>
  <si>
    <t>徐姈如</t>
  </si>
  <si>
    <t>蕭素霞</t>
  </si>
  <si>
    <t>沈秋亨</t>
  </si>
  <si>
    <t>陳淑卿</t>
  </si>
  <si>
    <t>賴紫潔</t>
  </si>
  <si>
    <t>劉秀月</t>
  </si>
  <si>
    <t>楊燕枝</t>
  </si>
  <si>
    <t>張淑貞</t>
  </si>
  <si>
    <t>張阿瑤</t>
  </si>
  <si>
    <t>陳月貴</t>
  </si>
  <si>
    <t>李玉惜</t>
  </si>
  <si>
    <t>沈翠英</t>
  </si>
  <si>
    <t>劉錦雯</t>
  </si>
  <si>
    <t>賴佳吟</t>
  </si>
  <si>
    <t>林孟麗</t>
  </si>
  <si>
    <t>高小蟬</t>
  </si>
  <si>
    <t>黃蕭苙蕎</t>
  </si>
  <si>
    <t>張雅茹</t>
  </si>
  <si>
    <t>林驛華</t>
  </si>
  <si>
    <t>江小玲</t>
  </si>
  <si>
    <t>詹琇朱</t>
  </si>
  <si>
    <t>許淑琴</t>
  </si>
  <si>
    <t>張美惠</t>
  </si>
  <si>
    <t>陳素美</t>
  </si>
  <si>
    <t>温美雲</t>
  </si>
  <si>
    <t>林玉秀</t>
  </si>
  <si>
    <t>林麗玫</t>
  </si>
  <si>
    <t>陳姿娟</t>
  </si>
  <si>
    <t>余阿純</t>
  </si>
  <si>
    <t>洪明汝</t>
  </si>
  <si>
    <t>劉美蘭</t>
  </si>
  <si>
    <t>陳靜怡</t>
  </si>
  <si>
    <t>歐淑眞</t>
  </si>
  <si>
    <t>黃美翠</t>
  </si>
  <si>
    <t>10</t>
  </si>
  <si>
    <t>水里</t>
  </si>
  <si>
    <t>侯體民</t>
  </si>
  <si>
    <t>黃泗吉</t>
  </si>
  <si>
    <t>賴原潮</t>
  </si>
  <si>
    <t>劉德宗</t>
  </si>
  <si>
    <t>劉炳同</t>
  </si>
  <si>
    <t>劉順枝</t>
  </si>
  <si>
    <t>蕭志全</t>
  </si>
  <si>
    <t>黃秀利</t>
  </si>
  <si>
    <t>鄭清泉</t>
  </si>
  <si>
    <t>林美珠</t>
  </si>
  <si>
    <t>王璐珊</t>
  </si>
  <si>
    <t>莊明訓</t>
  </si>
  <si>
    <t>鄭亞紀</t>
  </si>
  <si>
    <t>廖正吉</t>
  </si>
  <si>
    <t>劉漢忠</t>
  </si>
  <si>
    <t>陳嵐歆</t>
  </si>
  <si>
    <t>陳香先</t>
  </si>
  <si>
    <t>鄭靜宜</t>
  </si>
  <si>
    <t>鄭詠騰</t>
  </si>
  <si>
    <t>顏菲庭</t>
  </si>
  <si>
    <t>鄭詩璇</t>
  </si>
  <si>
    <t>李宗陽</t>
  </si>
  <si>
    <t>李信霆</t>
  </si>
  <si>
    <t>11</t>
  </si>
  <si>
    <t>百果山</t>
  </si>
  <si>
    <t>劉淑徵</t>
  </si>
  <si>
    <t>陳美櫻</t>
  </si>
  <si>
    <t>陳瓊珠</t>
  </si>
  <si>
    <t>賴昱霖</t>
  </si>
  <si>
    <t>王寶秀</t>
  </si>
  <si>
    <t>許金枝</t>
  </si>
  <si>
    <t>黃周心慧</t>
  </si>
  <si>
    <t>黃王淑媛</t>
  </si>
  <si>
    <t>柯錦姬</t>
  </si>
  <si>
    <t>陳月桂</t>
  </si>
  <si>
    <t>蕭麗花</t>
  </si>
  <si>
    <t>劉淑惠</t>
  </si>
  <si>
    <t>丁麗英</t>
  </si>
  <si>
    <t>曹月雲</t>
  </si>
  <si>
    <t>楊淑英</t>
  </si>
  <si>
    <t>陳素月</t>
  </si>
  <si>
    <t>賴麗琴</t>
  </si>
  <si>
    <t>陳妙麗</t>
  </si>
  <si>
    <t>胡玉玲</t>
  </si>
  <si>
    <t>凃惠萍</t>
  </si>
  <si>
    <t>曹津津</t>
  </si>
  <si>
    <t>江珮斳</t>
  </si>
  <si>
    <t>蔡薰蓮</t>
  </si>
  <si>
    <t>陳淑珍</t>
  </si>
  <si>
    <t>劉彩緞</t>
  </si>
  <si>
    <t>王君萍</t>
  </si>
  <si>
    <t>魏惠君</t>
  </si>
  <si>
    <t>何月嬌</t>
  </si>
  <si>
    <t>江鳳玲</t>
  </si>
  <si>
    <t>盧秀英</t>
  </si>
  <si>
    <t>林芳如</t>
  </si>
  <si>
    <t>陳心慧</t>
  </si>
  <si>
    <t>12</t>
  </si>
  <si>
    <t>南投中興</t>
  </si>
  <si>
    <t>廖聰年</t>
  </si>
  <si>
    <t>陳烱華</t>
  </si>
  <si>
    <t>陳明智</t>
  </si>
  <si>
    <t>周璟輝</t>
  </si>
  <si>
    <t>許弘銘</t>
  </si>
  <si>
    <t>黃錦坤</t>
  </si>
  <si>
    <t>洪銘地</t>
  </si>
  <si>
    <t>李佰陸</t>
  </si>
  <si>
    <t>林芳淋</t>
  </si>
  <si>
    <t>蘇玠彬</t>
  </si>
  <si>
    <t>蔡政鋼</t>
  </si>
  <si>
    <t>曹鈵供</t>
  </si>
  <si>
    <t>溫立元</t>
  </si>
  <si>
    <t>陳忠義</t>
  </si>
  <si>
    <t>蕭英志</t>
  </si>
  <si>
    <t>蕭樹昇</t>
  </si>
  <si>
    <t>黃瑞堭</t>
  </si>
  <si>
    <t>林清祥</t>
  </si>
  <si>
    <t>朱宏杰</t>
  </si>
  <si>
    <t>蔡文種</t>
  </si>
  <si>
    <t>周信利</t>
  </si>
  <si>
    <t>陳顯爵</t>
  </si>
  <si>
    <t>夏國瑞</t>
  </si>
  <si>
    <t>林東進</t>
  </si>
  <si>
    <t>林諆宗</t>
  </si>
  <si>
    <t>張大茂</t>
  </si>
  <si>
    <t>洪文傑</t>
  </si>
  <si>
    <t>陳正宗</t>
  </si>
  <si>
    <t>鄒來振</t>
  </si>
  <si>
    <t>李浩仁</t>
  </si>
  <si>
    <t>林宗輝</t>
  </si>
  <si>
    <t>曾琮愷</t>
  </si>
  <si>
    <t>廖晉賢</t>
  </si>
  <si>
    <t>蕭瑞蒼</t>
  </si>
  <si>
    <t>陳東聖</t>
  </si>
  <si>
    <t>李宏鵬</t>
  </si>
  <si>
    <t>吳政旻</t>
  </si>
  <si>
    <t>吳韻如</t>
  </si>
  <si>
    <t>林東震</t>
  </si>
  <si>
    <t>張家銘</t>
  </si>
  <si>
    <t>張至順</t>
  </si>
  <si>
    <t>曾勝猷</t>
  </si>
  <si>
    <t>游輝勝</t>
  </si>
  <si>
    <t>康學承</t>
  </si>
  <si>
    <t>13</t>
  </si>
  <si>
    <t>南投玉蘭</t>
  </si>
  <si>
    <t>陳晴美</t>
  </si>
  <si>
    <t>陳清裕</t>
  </si>
  <si>
    <t>鄭秀卿</t>
  </si>
  <si>
    <t>朱雪麗</t>
  </si>
  <si>
    <t>洪金英</t>
  </si>
  <si>
    <t>謝咏臻</t>
  </si>
  <si>
    <t>洪素貞</t>
  </si>
  <si>
    <t>李秀慧</t>
  </si>
  <si>
    <t>李妙眞</t>
  </si>
  <si>
    <t>林禮子</t>
  </si>
  <si>
    <t>林玉珠</t>
  </si>
  <si>
    <t>林麗芳</t>
  </si>
  <si>
    <t>盧彩霞</t>
  </si>
  <si>
    <t>白慧怡</t>
  </si>
  <si>
    <t>孫玉珍</t>
  </si>
  <si>
    <t>蔡月盞</t>
  </si>
  <si>
    <t>曾秀誕</t>
  </si>
  <si>
    <t>王綉鶯</t>
  </si>
  <si>
    <t>林姝媚</t>
  </si>
  <si>
    <t>李蜀薇</t>
  </si>
  <si>
    <t>葉銀嬌</t>
  </si>
  <si>
    <t>陳純江</t>
  </si>
  <si>
    <t>黃雅芳</t>
  </si>
  <si>
    <t>李素玉</t>
  </si>
  <si>
    <t>劉清慧</t>
  </si>
  <si>
    <t>李月珍</t>
  </si>
  <si>
    <t>陳玉鳳</t>
  </si>
  <si>
    <t>蔡森元</t>
  </si>
  <si>
    <t>蘇瓊如</t>
  </si>
  <si>
    <t>李幸滿</t>
  </si>
  <si>
    <t>簡妙樺</t>
  </si>
  <si>
    <t>15</t>
  </si>
  <si>
    <t>北斗</t>
  </si>
  <si>
    <t>陳益勝</t>
  </si>
  <si>
    <t>鄭文洲</t>
  </si>
  <si>
    <t>鄭俊宏</t>
  </si>
  <si>
    <t>傅瑞俊</t>
  </si>
  <si>
    <t>傅鵬飛</t>
  </si>
  <si>
    <t>許炳墉</t>
  </si>
  <si>
    <t>徐永銓</t>
  </si>
  <si>
    <t>賴春水</t>
  </si>
  <si>
    <t>劉秀清</t>
  </si>
  <si>
    <t>蔡瑞聰</t>
  </si>
  <si>
    <t>王炎成</t>
  </si>
  <si>
    <t>顏銘揚</t>
  </si>
  <si>
    <t>張永良</t>
  </si>
  <si>
    <t>劉宸造</t>
  </si>
  <si>
    <t>盧振武</t>
  </si>
  <si>
    <t>洪朱燐</t>
  </si>
  <si>
    <t>陳慶楨</t>
  </si>
  <si>
    <t>陳瑞卿</t>
  </si>
  <si>
    <t>陳國禎</t>
  </si>
  <si>
    <t>陳世松</t>
  </si>
  <si>
    <t>莊正國</t>
  </si>
  <si>
    <t>洪榮舉</t>
  </si>
  <si>
    <t>邱創栗</t>
  </si>
  <si>
    <t>黃志偉</t>
  </si>
  <si>
    <t>黃志忠</t>
  </si>
  <si>
    <t>楊忠俊</t>
  </si>
  <si>
    <t>顏明道</t>
  </si>
  <si>
    <t>陳大慶</t>
  </si>
  <si>
    <t>黃志本</t>
  </si>
  <si>
    <t>黃守志</t>
  </si>
  <si>
    <t>施國輝</t>
  </si>
  <si>
    <t>楊茗閎</t>
  </si>
  <si>
    <t>黃永忠</t>
  </si>
  <si>
    <t>楊深潭</t>
  </si>
  <si>
    <t>黃錦昭</t>
  </si>
  <si>
    <t>張福欽</t>
  </si>
  <si>
    <t>陳建全</t>
  </si>
  <si>
    <t>張淑菁</t>
  </si>
  <si>
    <t>黃世宏</t>
  </si>
  <si>
    <t>江建州</t>
  </si>
  <si>
    <t>16</t>
  </si>
  <si>
    <t>埔里山明</t>
  </si>
  <si>
    <t>巫光燦</t>
  </si>
  <si>
    <t>鄭振雄</t>
  </si>
  <si>
    <t>江茂圳</t>
  </si>
  <si>
    <t>何錫鈴</t>
  </si>
  <si>
    <t>周盛雄</t>
  </si>
  <si>
    <t>胡秋生</t>
  </si>
  <si>
    <t>柯森華</t>
  </si>
  <si>
    <t>王秋明</t>
  </si>
  <si>
    <t>陳俊男</t>
  </si>
  <si>
    <t>何春松</t>
  </si>
  <si>
    <t>吳文杉</t>
  </si>
  <si>
    <t>吳春樹</t>
  </si>
  <si>
    <t>林孫養</t>
  </si>
  <si>
    <t>高松益</t>
  </si>
  <si>
    <t>洪宗春</t>
  </si>
  <si>
    <t>黃碩基</t>
  </si>
  <si>
    <t>梁德銘</t>
  </si>
  <si>
    <t>黃崇孝</t>
  </si>
  <si>
    <t>黃建堯</t>
  </si>
  <si>
    <t>羅克修</t>
  </si>
  <si>
    <t>蘇明義</t>
  </si>
  <si>
    <t>周志芳</t>
  </si>
  <si>
    <t>李昱寬</t>
  </si>
  <si>
    <r>
      <rPr>
        <sz val="12"/>
        <color theme="1"/>
        <rFont val="標楷體"/>
        <charset val="134"/>
      </rPr>
      <t>茆晉</t>
    </r>
    <r>
      <rPr>
        <sz val="12"/>
        <color theme="1"/>
        <rFont val="新細明體"/>
        <charset val="134"/>
      </rPr>
      <t></t>
    </r>
  </si>
  <si>
    <t>張偃忠</t>
  </si>
  <si>
    <t>王國居</t>
  </si>
  <si>
    <t>余劉國</t>
  </si>
  <si>
    <t>徐鴻源</t>
  </si>
  <si>
    <t>楊倧亘</t>
  </si>
  <si>
    <t>康啟添</t>
  </si>
  <si>
    <t>吳耀庭</t>
  </si>
  <si>
    <t>廖永文</t>
  </si>
  <si>
    <t>黃聖翔</t>
  </si>
  <si>
    <t>李顯宗</t>
  </si>
  <si>
    <t>蔡志昇</t>
  </si>
  <si>
    <t>宋源和</t>
  </si>
  <si>
    <t>黃各陽</t>
  </si>
  <si>
    <t>黃建國</t>
  </si>
  <si>
    <t>陳忠戊</t>
  </si>
  <si>
    <t>張福田</t>
  </si>
  <si>
    <t>蔡孟哲</t>
  </si>
  <si>
    <t>陳盈利</t>
  </si>
  <si>
    <t>黃三峯</t>
  </si>
  <si>
    <t>廖晏谷</t>
  </si>
  <si>
    <t>沈慶豐</t>
  </si>
  <si>
    <t>邱景民</t>
  </si>
  <si>
    <t>蘇揚智</t>
  </si>
  <si>
    <t>蘇敬哲</t>
  </si>
  <si>
    <t>黃家郁</t>
  </si>
  <si>
    <t>林志良</t>
  </si>
  <si>
    <t>黃國揚</t>
  </si>
  <si>
    <t>謝輝能</t>
  </si>
  <si>
    <t>范勝雄</t>
  </si>
  <si>
    <t>徐培倫</t>
  </si>
  <si>
    <t>陳大得</t>
  </si>
  <si>
    <t>何星</t>
  </si>
  <si>
    <t>徐省文</t>
  </si>
  <si>
    <t>張憲文</t>
  </si>
  <si>
    <t>吳榮祥</t>
  </si>
  <si>
    <t>郭榮旻</t>
  </si>
  <si>
    <t>巫偉正</t>
  </si>
  <si>
    <t>彭志傑</t>
  </si>
  <si>
    <t>楊宏平</t>
  </si>
  <si>
    <t>羅士淵</t>
  </si>
  <si>
    <t>蘇方南</t>
  </si>
  <si>
    <t>廖耿威</t>
  </si>
  <si>
    <t>17</t>
  </si>
  <si>
    <t>埔里水秀</t>
  </si>
  <si>
    <t>張寶玉</t>
  </si>
  <si>
    <t>陳淑燕</t>
  </si>
  <si>
    <t>陳麗美</t>
  </si>
  <si>
    <t>鄭素霞</t>
  </si>
  <si>
    <t>許阿甘</t>
  </si>
  <si>
    <t>高素卿</t>
  </si>
  <si>
    <t>林秀蓮</t>
  </si>
  <si>
    <t>杜淑華</t>
  </si>
  <si>
    <t>曾玉蘭</t>
  </si>
  <si>
    <t>陳炫智</t>
  </si>
  <si>
    <t>周淑燕</t>
  </si>
  <si>
    <t>王慧群</t>
  </si>
  <si>
    <t>廖德蘭</t>
  </si>
  <si>
    <t>阮桃媛</t>
  </si>
  <si>
    <t>余秀敏</t>
  </si>
  <si>
    <t>18</t>
  </si>
  <si>
    <t>集集</t>
  </si>
  <si>
    <t>陳瑞成</t>
  </si>
  <si>
    <t>陳瑞賢</t>
  </si>
  <si>
    <t>熊俊弘</t>
  </si>
  <si>
    <t>劉進忠</t>
  </si>
  <si>
    <t>廖永隆</t>
  </si>
  <si>
    <t>吳正國</t>
  </si>
  <si>
    <t>張永明</t>
  </si>
  <si>
    <t>馬菘佑</t>
  </si>
  <si>
    <t>陳昭煜</t>
  </si>
  <si>
    <t>陳孟楦</t>
  </si>
  <si>
    <t>金芝雄</t>
  </si>
  <si>
    <t>顏鴻裕</t>
  </si>
  <si>
    <t>江秉鋐</t>
  </si>
  <si>
    <t>黃竹娸</t>
  </si>
  <si>
    <t>林文疆</t>
  </si>
  <si>
    <t>19</t>
  </si>
  <si>
    <t>二林</t>
  </si>
  <si>
    <t>詹鎮福</t>
  </si>
  <si>
    <t>張國棟</t>
  </si>
  <si>
    <t>陳金榮</t>
  </si>
  <si>
    <t>陳宗儒</t>
  </si>
  <si>
    <t>陳永昌</t>
  </si>
  <si>
    <t>陳春田</t>
  </si>
  <si>
    <t>謝世卿</t>
  </si>
  <si>
    <t>謝鳳彬</t>
  </si>
  <si>
    <t>謝金龍</t>
  </si>
  <si>
    <t>黃富貴</t>
  </si>
  <si>
    <t>洪裕盛</t>
  </si>
  <si>
    <t>詹鴻哲</t>
  </si>
  <si>
    <t>林惠榮</t>
  </si>
  <si>
    <t>林明鋐</t>
  </si>
  <si>
    <t>蔡滄謙</t>
  </si>
  <si>
    <t>游銹卿</t>
  </si>
  <si>
    <t>陳立彬</t>
  </si>
  <si>
    <t>洪志允</t>
  </si>
  <si>
    <t>吳振華</t>
  </si>
  <si>
    <t>張登財</t>
  </si>
  <si>
    <t>吳宗坤</t>
  </si>
  <si>
    <t>許永坦</t>
  </si>
  <si>
    <t>謝宗哲</t>
  </si>
  <si>
    <t>洪于仗</t>
  </si>
  <si>
    <t>謝雅宏</t>
  </si>
  <si>
    <t>林全慶</t>
  </si>
  <si>
    <t>洪啟峰</t>
  </si>
  <si>
    <t>張炳德</t>
  </si>
  <si>
    <t>黃柄富</t>
  </si>
  <si>
    <t>林幸宏</t>
  </si>
  <si>
    <t>陳正祥</t>
  </si>
  <si>
    <t>陳憲清</t>
  </si>
  <si>
    <t>洪秋凉</t>
  </si>
  <si>
    <t>詹玄州</t>
  </si>
  <si>
    <t>詹進順</t>
  </si>
  <si>
    <t>詹宏能</t>
  </si>
  <si>
    <t>洪宗熠</t>
  </si>
  <si>
    <t>陳錦皇</t>
  </si>
  <si>
    <t>張志忠</t>
  </si>
  <si>
    <t>林貞松</t>
  </si>
  <si>
    <t>張坤銘</t>
  </si>
  <si>
    <t>陳玟章</t>
  </si>
  <si>
    <t>張永和</t>
  </si>
  <si>
    <t>陳世杰</t>
  </si>
  <si>
    <t>林梓森</t>
  </si>
  <si>
    <t>陳冠宏</t>
  </si>
  <si>
    <t>陳文智</t>
  </si>
  <si>
    <t>林金泉</t>
  </si>
  <si>
    <t>張芳漢</t>
  </si>
  <si>
    <t>蘇冬吾</t>
  </si>
  <si>
    <t>羅耀政</t>
  </si>
  <si>
    <t>蔡進道</t>
  </si>
  <si>
    <t>顏旭頡</t>
  </si>
  <si>
    <t>施啟俊</t>
  </si>
  <si>
    <t>吳建興</t>
  </si>
  <si>
    <t>李明峰</t>
  </si>
  <si>
    <t>林昌韋</t>
  </si>
  <si>
    <t>林鴻儀</t>
  </si>
  <si>
    <t>蔡遠中</t>
  </si>
  <si>
    <t>許存德</t>
  </si>
  <si>
    <t>莊錫欽</t>
  </si>
  <si>
    <t>孫福聰</t>
  </si>
  <si>
    <t>許俊雄</t>
  </si>
  <si>
    <t>林協田</t>
  </si>
  <si>
    <t>詹添富</t>
  </si>
  <si>
    <t>陳錫安</t>
  </si>
  <si>
    <t>蔡宗廷</t>
  </si>
  <si>
    <t>鄭西明</t>
  </si>
  <si>
    <t>曹良傑</t>
  </si>
  <si>
    <t>蔡潮鈺</t>
  </si>
  <si>
    <t>陳茂港</t>
  </si>
  <si>
    <t>洪國恩</t>
  </si>
  <si>
    <t>楊克華</t>
  </si>
  <si>
    <t>林耀仁</t>
  </si>
  <si>
    <t>張正達</t>
  </si>
  <si>
    <t>方啟盈</t>
  </si>
  <si>
    <t>陳瑞平</t>
  </si>
  <si>
    <t>黃富雄</t>
  </si>
  <si>
    <t>邱致平</t>
  </si>
  <si>
    <t>張詠宗</t>
  </si>
  <si>
    <t>詹勝傑</t>
  </si>
  <si>
    <t>江明宗</t>
  </si>
  <si>
    <t>陳宗文</t>
  </si>
  <si>
    <t>王重山</t>
  </si>
  <si>
    <t>劉建宏</t>
  </si>
  <si>
    <t>林靆均</t>
  </si>
  <si>
    <t>陳筆輝</t>
  </si>
  <si>
    <t>陳俊成</t>
  </si>
  <si>
    <t>徐維祥</t>
  </si>
  <si>
    <t>沈秦成</t>
  </si>
  <si>
    <t>陳正恭</t>
  </si>
  <si>
    <t>廖東榮</t>
  </si>
  <si>
    <t>黃文旗</t>
  </si>
  <si>
    <t>張榮宗</t>
  </si>
  <si>
    <t>徐永杰</t>
  </si>
  <si>
    <t>林秋松</t>
  </si>
  <si>
    <t>謝俊陽</t>
  </si>
  <si>
    <t>胡荏凱</t>
  </si>
  <si>
    <t>許瑩偉</t>
  </si>
  <si>
    <t>20</t>
  </si>
  <si>
    <t>大村</t>
  </si>
  <si>
    <t>陳源茂</t>
  </si>
  <si>
    <t>黃秋旺</t>
  </si>
  <si>
    <t>黃新興</t>
  </si>
  <si>
    <t>賴任選</t>
  </si>
  <si>
    <t>賴孔祈</t>
  </si>
  <si>
    <t>李源池</t>
  </si>
  <si>
    <t>盧崑銘</t>
  </si>
  <si>
    <t>游輝相</t>
  </si>
  <si>
    <t>游盛</t>
  </si>
  <si>
    <t>林保祿</t>
  </si>
  <si>
    <t>賴森鎮</t>
  </si>
  <si>
    <t>周清照</t>
  </si>
  <si>
    <t>陳炳輝</t>
  </si>
  <si>
    <t>陳佳堆</t>
  </si>
  <si>
    <t>施俊芳</t>
  </si>
  <si>
    <t>何永富</t>
  </si>
  <si>
    <t>盧政利</t>
  </si>
  <si>
    <t>賴武龍</t>
  </si>
  <si>
    <t>賴和緣</t>
  </si>
  <si>
    <t>張振錫</t>
  </si>
  <si>
    <t>游炳昆</t>
  </si>
  <si>
    <t>游振府</t>
  </si>
  <si>
    <t>廖瑞樺</t>
  </si>
  <si>
    <t>游大英</t>
  </si>
  <si>
    <t>賴凉雄</t>
  </si>
  <si>
    <t>賴修儒</t>
  </si>
  <si>
    <t>游如楓</t>
  </si>
  <si>
    <t>游銘晃</t>
  </si>
  <si>
    <t>賴志銘</t>
  </si>
  <si>
    <t>賴文紀</t>
  </si>
  <si>
    <t>張宸榕</t>
  </si>
  <si>
    <t>游建文</t>
  </si>
  <si>
    <t>林鈺鈞</t>
  </si>
  <si>
    <t>張鈺婕</t>
  </si>
  <si>
    <t>賴志誠</t>
  </si>
  <si>
    <t>許美珍</t>
  </si>
  <si>
    <t>游智凱</t>
  </si>
  <si>
    <t>蔡文峰</t>
  </si>
  <si>
    <t>曹其森</t>
  </si>
  <si>
    <t>陳進輝</t>
  </si>
  <si>
    <t>陳俊宇</t>
  </si>
  <si>
    <t>劉滄文</t>
  </si>
  <si>
    <t>郭馥銓</t>
  </si>
  <si>
    <t>游鴻鈞</t>
  </si>
  <si>
    <t>劉建助</t>
  </si>
  <si>
    <t>郭永久</t>
  </si>
  <si>
    <t>蔡忠嘉</t>
  </si>
  <si>
    <t>李元董</t>
  </si>
  <si>
    <t>陳政嘉</t>
  </si>
  <si>
    <t>21</t>
  </si>
  <si>
    <t>員林錦龍</t>
  </si>
  <si>
    <t>詹益溪</t>
  </si>
  <si>
    <t>陳建文</t>
  </si>
  <si>
    <t>賴佳享</t>
  </si>
  <si>
    <t>蕭主帥</t>
  </si>
  <si>
    <t>林來發</t>
  </si>
  <si>
    <t>羅智頡</t>
  </si>
  <si>
    <t>施福珍</t>
  </si>
  <si>
    <t>曹橋棖</t>
  </si>
  <si>
    <t>吳國坤</t>
  </si>
  <si>
    <t>楊雨郎</t>
  </si>
  <si>
    <t>游炳堯</t>
  </si>
  <si>
    <t>賴啟超</t>
  </si>
  <si>
    <t>張文潭</t>
  </si>
  <si>
    <t>高榮聰</t>
  </si>
  <si>
    <t>張錦昆</t>
  </si>
  <si>
    <t>賴銘全</t>
  </si>
  <si>
    <t>楊清隆</t>
  </si>
  <si>
    <t>陳俊生</t>
  </si>
  <si>
    <t>蔡國良</t>
  </si>
  <si>
    <t>賴春重</t>
  </si>
  <si>
    <t>張威盛</t>
  </si>
  <si>
    <t>王文達</t>
  </si>
  <si>
    <t>鄭明佳</t>
  </si>
  <si>
    <t>林昭仁</t>
  </si>
  <si>
    <t>高進芳</t>
  </si>
  <si>
    <t>呂季霖</t>
  </si>
  <si>
    <t>張正譯</t>
  </si>
  <si>
    <t>邱宗林</t>
  </si>
  <si>
    <t>陳英文</t>
  </si>
  <si>
    <t>張振基</t>
  </si>
  <si>
    <t>游瑞宏</t>
  </si>
  <si>
    <t>陳椿茂</t>
  </si>
  <si>
    <t>徐鎮山</t>
  </si>
  <si>
    <t>劉智明</t>
  </si>
  <si>
    <t>張文霖</t>
  </si>
  <si>
    <t>施敏芳</t>
  </si>
  <si>
    <t>成德昌</t>
  </si>
  <si>
    <t>張文玉</t>
  </si>
  <si>
    <t>楊聰智</t>
  </si>
  <si>
    <t>蔣明達</t>
  </si>
  <si>
    <t>劉勇江</t>
  </si>
  <si>
    <t>蕭大順</t>
  </si>
  <si>
    <t>江勝宏</t>
  </si>
  <si>
    <t>謝銘陽</t>
  </si>
  <si>
    <t>陳錫憲</t>
  </si>
  <si>
    <t>沈啟華</t>
  </si>
  <si>
    <t>陳慶棟</t>
  </si>
  <si>
    <t>游福本</t>
  </si>
  <si>
    <t>黃大佑</t>
  </si>
  <si>
    <t>張仁正</t>
  </si>
  <si>
    <t>22</t>
  </si>
  <si>
    <t>金湖</t>
  </si>
  <si>
    <t>黃世榮</t>
  </si>
  <si>
    <t>詹水福</t>
  </si>
  <si>
    <t>章建宜</t>
  </si>
  <si>
    <t>陳亦文</t>
  </si>
  <si>
    <t>陳伯宗</t>
  </si>
  <si>
    <t>陳正南</t>
  </si>
  <si>
    <t>鄭銅</t>
  </si>
  <si>
    <t>鄭勝堯</t>
  </si>
  <si>
    <t>謝德湧</t>
  </si>
  <si>
    <t>黃楷珉</t>
  </si>
  <si>
    <t>洪木伸</t>
  </si>
  <si>
    <t>葉慶明</t>
  </si>
  <si>
    <t>施教順</t>
  </si>
  <si>
    <t>蔡昌陽</t>
  </si>
  <si>
    <t>蔡清江</t>
  </si>
  <si>
    <t>楊勝華</t>
  </si>
  <si>
    <t>楊儒河</t>
  </si>
  <si>
    <t>施文宗</t>
  </si>
  <si>
    <t>陳永津</t>
  </si>
  <si>
    <t>洪志昌</t>
  </si>
  <si>
    <t>顏國隆</t>
  </si>
  <si>
    <t>王國源</t>
  </si>
  <si>
    <t>胡登貳</t>
  </si>
  <si>
    <t>洪金舜</t>
  </si>
  <si>
    <t>張子文</t>
  </si>
  <si>
    <t>呂榮福</t>
  </si>
  <si>
    <t>林庭源</t>
  </si>
  <si>
    <t>劉淑芳</t>
  </si>
  <si>
    <t>楊偉謙</t>
  </si>
  <si>
    <t>梁隆賢</t>
  </si>
  <si>
    <t>施純烜</t>
  </si>
  <si>
    <t>張春洋</t>
  </si>
  <si>
    <t>黃秋林</t>
  </si>
  <si>
    <t>陳棟誠</t>
  </si>
  <si>
    <t>施金瓊</t>
  </si>
  <si>
    <t>陳宣岳</t>
  </si>
  <si>
    <t>蔡鎮全</t>
  </si>
  <si>
    <t>呂晉成</t>
  </si>
  <si>
    <t>朱皇原</t>
  </si>
  <si>
    <t>楊瑞程</t>
  </si>
  <si>
    <t>陳鴻模</t>
  </si>
  <si>
    <t>吳木生</t>
  </si>
  <si>
    <t>邱世璁</t>
  </si>
  <si>
    <t>花源徽</t>
  </si>
  <si>
    <t>李庭宇</t>
  </si>
  <si>
    <t>陳秋露</t>
  </si>
  <si>
    <t>曹凱生</t>
  </si>
  <si>
    <t>洪瑞謀</t>
  </si>
  <si>
    <t>顏長順</t>
  </si>
  <si>
    <t>褚勝雄</t>
  </si>
  <si>
    <t>洪宗雄</t>
  </si>
  <si>
    <t>簡大為</t>
  </si>
  <si>
    <t>張順清</t>
  </si>
  <si>
    <t>23</t>
  </si>
  <si>
    <t>投美</t>
  </si>
  <si>
    <t>張鳳蝶</t>
  </si>
  <si>
    <t>陳錦鳳</t>
  </si>
  <si>
    <t>邱簡玉鳳</t>
  </si>
  <si>
    <t>林菽陶</t>
  </si>
  <si>
    <t>施美華</t>
  </si>
  <si>
    <t>王蔡春華</t>
  </si>
  <si>
    <t>李曾貴惠</t>
  </si>
  <si>
    <t>洪秀鳳</t>
  </si>
  <si>
    <t>沈圓</t>
  </si>
  <si>
    <t>許淑華</t>
  </si>
  <si>
    <t>林秋英</t>
  </si>
  <si>
    <t>陳燕蔭</t>
  </si>
  <si>
    <t>廖文卿</t>
  </si>
  <si>
    <t>王麗雲</t>
  </si>
  <si>
    <t>宋懷琳</t>
  </si>
  <si>
    <t>羅美玲</t>
  </si>
  <si>
    <t>陳孟莉</t>
  </si>
  <si>
    <t>吳秀妙</t>
  </si>
  <si>
    <t>陳瑩如</t>
  </si>
  <si>
    <t>余美滿</t>
  </si>
  <si>
    <t>邱麗珍</t>
  </si>
  <si>
    <t>林秀鳳</t>
  </si>
  <si>
    <t>李美玲</t>
  </si>
  <si>
    <t>24</t>
  </si>
  <si>
    <t>埔鹽</t>
  </si>
  <si>
    <t>張清錦</t>
  </si>
  <si>
    <t>陳坤木</t>
  </si>
  <si>
    <t>陳清溪</t>
  </si>
  <si>
    <t>陳毓秀</t>
  </si>
  <si>
    <t>陳泉銘</t>
  </si>
  <si>
    <t>莊憲邦</t>
  </si>
  <si>
    <t>黃崑崙</t>
  </si>
  <si>
    <t>黃錦順</t>
  </si>
  <si>
    <t>梁忠仁</t>
  </si>
  <si>
    <t>施來平</t>
  </si>
  <si>
    <t>施議政</t>
  </si>
  <si>
    <t>蔡秋永</t>
  </si>
  <si>
    <t>楊承霖</t>
  </si>
  <si>
    <t>楊儒銘</t>
  </si>
  <si>
    <t>楊錫芬</t>
  </si>
  <si>
    <t>顏昆煌</t>
  </si>
  <si>
    <t>林坤献</t>
  </si>
  <si>
    <t>王永銓</t>
  </si>
  <si>
    <t>邱慶松</t>
  </si>
  <si>
    <t>梁金得</t>
  </si>
  <si>
    <t>蘇龍輝</t>
  </si>
  <si>
    <t>李志欣</t>
  </si>
  <si>
    <t>吳萬添</t>
  </si>
  <si>
    <t>施炳煌</t>
  </si>
  <si>
    <t>陳武騰</t>
  </si>
  <si>
    <t>王俊傑</t>
  </si>
  <si>
    <t>謝錫意</t>
  </si>
  <si>
    <t>游芳榮</t>
  </si>
  <si>
    <t>陳雍仁</t>
  </si>
  <si>
    <t>施教競</t>
  </si>
  <si>
    <t>施學忠</t>
  </si>
  <si>
    <t>陳清淮</t>
  </si>
  <si>
    <t>胡祥畯</t>
  </si>
  <si>
    <t>蘇性義</t>
  </si>
  <si>
    <t>許維濱</t>
  </si>
  <si>
    <t>施慶堯</t>
  </si>
  <si>
    <t>巫東和</t>
  </si>
  <si>
    <t>陳朝鴻</t>
  </si>
  <si>
    <t>林瑞財</t>
  </si>
  <si>
    <t>曾登俊</t>
  </si>
  <si>
    <t>塗益新</t>
  </si>
  <si>
    <t>李光霖</t>
  </si>
  <si>
    <t>陳慶達</t>
  </si>
  <si>
    <t>蔡義福</t>
  </si>
  <si>
    <t>陳志平</t>
  </si>
  <si>
    <t>孫滄林</t>
  </si>
  <si>
    <t>柯國基</t>
  </si>
  <si>
    <t>林振志</t>
  </si>
  <si>
    <t>陳丁平</t>
  </si>
  <si>
    <t>廖宏森</t>
  </si>
  <si>
    <t>巫國賢</t>
  </si>
  <si>
    <t>黃洽銘</t>
  </si>
  <si>
    <t>施順孝</t>
  </si>
  <si>
    <t>黃德來</t>
  </si>
  <si>
    <t>陳昇豪</t>
  </si>
  <si>
    <t>楊睿淵</t>
  </si>
  <si>
    <t>何福翔</t>
  </si>
  <si>
    <t>李家鎮</t>
  </si>
  <si>
    <t>蔡聰哲</t>
  </si>
  <si>
    <t>蔡義恩</t>
  </si>
  <si>
    <t>林俊生</t>
  </si>
  <si>
    <t>杜傳朝</t>
  </si>
  <si>
    <t>王灶森</t>
  </si>
  <si>
    <t>25</t>
  </si>
  <si>
    <t>芊鈺</t>
  </si>
  <si>
    <t>朱劉月嬌</t>
  </si>
  <si>
    <t>張水玉</t>
  </si>
  <si>
    <t xml:space="preserve">林蔡芙蓉 </t>
  </si>
  <si>
    <t>鄭汝芬</t>
  </si>
  <si>
    <t>巫美玲</t>
  </si>
  <si>
    <t>張淑珍</t>
  </si>
  <si>
    <t>陳洪麗香</t>
  </si>
  <si>
    <t>許金招</t>
  </si>
  <si>
    <t>張賴彩月</t>
  </si>
  <si>
    <t xml:space="preserve">李審 </t>
  </si>
  <si>
    <t>廖英美</t>
  </si>
  <si>
    <t>廖慧雯</t>
  </si>
  <si>
    <t>陳秋美</t>
  </si>
  <si>
    <t>黃麗華</t>
  </si>
  <si>
    <t>劉余妙珠</t>
  </si>
  <si>
    <t>許秀英</t>
  </si>
  <si>
    <t>林海玲</t>
  </si>
  <si>
    <t>邱秀蘭</t>
  </si>
  <si>
    <t>陳貴美</t>
  </si>
  <si>
    <t>吳芬慧</t>
  </si>
  <si>
    <t>劉麗鳳</t>
  </si>
  <si>
    <t>江淑芬</t>
  </si>
  <si>
    <t>張語珊</t>
  </si>
  <si>
    <t>塗明琴</t>
  </si>
  <si>
    <t>施淑貞</t>
  </si>
  <si>
    <t>余彩微</t>
  </si>
  <si>
    <t>26</t>
  </si>
  <si>
    <t>儒林</t>
  </si>
  <si>
    <t>章秀紫</t>
  </si>
  <si>
    <t>陳穎青</t>
  </si>
  <si>
    <t>何桂花</t>
  </si>
  <si>
    <t>洪明麗</t>
  </si>
  <si>
    <t>洪淑姿</t>
  </si>
  <si>
    <t>洪明淑</t>
  </si>
  <si>
    <t>洪有芬</t>
  </si>
  <si>
    <t>施錦玉</t>
  </si>
  <si>
    <t>洪金釵</t>
  </si>
  <si>
    <t>林秀美</t>
  </si>
  <si>
    <t>李玉鳳</t>
  </si>
  <si>
    <t>邱麗蘭</t>
  </si>
  <si>
    <t>劉裕珍</t>
  </si>
  <si>
    <t>黃敏玲</t>
  </si>
  <si>
    <t>薛詠哲</t>
  </si>
  <si>
    <t>洪菁霙</t>
  </si>
  <si>
    <t>許珮琪</t>
  </si>
  <si>
    <t>章玉蕊</t>
  </si>
  <si>
    <t>巫沛璇</t>
  </si>
  <si>
    <t>林淑容</t>
  </si>
  <si>
    <t>洪金蓮</t>
  </si>
  <si>
    <t>楊林秀梅</t>
  </si>
  <si>
    <t>陳淑玲</t>
  </si>
  <si>
    <t>李梅足</t>
  </si>
  <si>
    <t>鄒秀玲</t>
  </si>
  <si>
    <t>陳羿蓁</t>
  </si>
  <si>
    <t>洪立洧</t>
  </si>
  <si>
    <t>陳錦淑</t>
  </si>
  <si>
    <t>黃洪完</t>
  </si>
  <si>
    <t>林慧珠</t>
  </si>
  <si>
    <t>莊阿免</t>
  </si>
  <si>
    <t>林玉珍</t>
  </si>
  <si>
    <t>王文蕙</t>
  </si>
  <si>
    <t>林秀滿</t>
  </si>
  <si>
    <t>蕭伊伶</t>
  </si>
  <si>
    <t>呂欣珮</t>
  </si>
  <si>
    <t>27</t>
  </si>
  <si>
    <t>慈恩</t>
  </si>
  <si>
    <t>謝秀芬</t>
  </si>
  <si>
    <t>謝緊</t>
  </si>
  <si>
    <t>許絹慧</t>
  </si>
  <si>
    <t>黃麗花</t>
  </si>
  <si>
    <t>林淑霞</t>
  </si>
  <si>
    <t>黃蕙若</t>
  </si>
  <si>
    <t>黃靜宜</t>
  </si>
  <si>
    <t>洪麗娜</t>
  </si>
  <si>
    <t>林妙華</t>
  </si>
  <si>
    <t>呂青</t>
  </si>
  <si>
    <t>劉秀玲</t>
  </si>
  <si>
    <t>彭世珍</t>
  </si>
  <si>
    <t>施素援</t>
  </si>
  <si>
    <t>施素卿</t>
  </si>
  <si>
    <t>許素絹</t>
  </si>
  <si>
    <t>周秀瑩</t>
  </si>
  <si>
    <t>王彩雯</t>
  </si>
  <si>
    <t>連古阿滿</t>
  </si>
  <si>
    <t>賴英瑜</t>
  </si>
  <si>
    <t>鄭秀珠</t>
  </si>
  <si>
    <t>張麗茹</t>
  </si>
  <si>
    <t>黃美娟</t>
  </si>
  <si>
    <t>田春蓮</t>
  </si>
  <si>
    <t>石淑蜜</t>
  </si>
  <si>
    <t>陳鐿心</t>
  </si>
  <si>
    <t>蕭美媚</t>
  </si>
  <si>
    <t>蘇月妙</t>
  </si>
  <si>
    <t>黃馨儀</t>
  </si>
  <si>
    <t>莊詠晴</t>
  </si>
  <si>
    <t>劉秀照</t>
  </si>
  <si>
    <t>許淑玲</t>
  </si>
  <si>
    <t>黃辰玉</t>
  </si>
  <si>
    <t>張麗玫</t>
  </si>
  <si>
    <t>鄭祥紜</t>
  </si>
  <si>
    <t>蕭金丹</t>
  </si>
  <si>
    <t>詹崑勝</t>
  </si>
  <si>
    <t>詹青霖</t>
  </si>
  <si>
    <t>黃淑詩</t>
  </si>
  <si>
    <t>張麗敏</t>
  </si>
  <si>
    <t>謝惠雅</t>
  </si>
  <si>
    <t>蔡俞玟</t>
  </si>
  <si>
    <t>吳伯沖</t>
  </si>
  <si>
    <t>吳昱佳</t>
  </si>
  <si>
    <t>吳育珊</t>
  </si>
  <si>
    <t>吳昱錡</t>
  </si>
  <si>
    <t>劉翔綾</t>
  </si>
  <si>
    <t>鄭苗安</t>
  </si>
  <si>
    <t>鄭念慈</t>
  </si>
  <si>
    <t>鄭惠瑜</t>
  </si>
  <si>
    <t>張語芩</t>
  </si>
  <si>
    <t>張語朔</t>
  </si>
  <si>
    <t>詹永芳</t>
  </si>
  <si>
    <t>詹映柔</t>
  </si>
  <si>
    <t>詹雅淇</t>
  </si>
  <si>
    <t>李芸墡</t>
  </si>
  <si>
    <t>邱譯瑩</t>
  </si>
  <si>
    <t>趙羿鈞</t>
  </si>
  <si>
    <t>簡淑芸</t>
  </si>
  <si>
    <t>28</t>
  </si>
  <si>
    <t>國姓</t>
  </si>
  <si>
    <t>趙重權</t>
  </si>
  <si>
    <t>陳光明</t>
  </si>
  <si>
    <t>黃振家</t>
  </si>
  <si>
    <t>邱錦雄</t>
  </si>
  <si>
    <t>賴進芳</t>
  </si>
  <si>
    <t>劉進添</t>
  </si>
  <si>
    <t>蔡憲彰</t>
  </si>
  <si>
    <t>吳瑞亮</t>
  </si>
  <si>
    <t>劉錦勝</t>
  </si>
  <si>
    <t>黃建勳</t>
  </si>
  <si>
    <t>李晁瑋</t>
  </si>
  <si>
    <t>許孟政</t>
  </si>
  <si>
    <t>蕭嵩樺</t>
  </si>
  <si>
    <t>廖昌驥</t>
  </si>
  <si>
    <t>陳芋道</t>
  </si>
  <si>
    <t>蔡瑞生</t>
  </si>
  <si>
    <t>許宏賓</t>
  </si>
  <si>
    <t>蔡南光</t>
  </si>
  <si>
    <t>張彩賓</t>
  </si>
  <si>
    <t>王騰進</t>
  </si>
  <si>
    <t>丘埔生</t>
  </si>
  <si>
    <t>彭百慶</t>
  </si>
  <si>
    <t>蘇晉寬</t>
  </si>
  <si>
    <t>洪永昌</t>
  </si>
  <si>
    <t>盧政裕</t>
  </si>
  <si>
    <t>林建文</t>
  </si>
  <si>
    <t>29</t>
  </si>
  <si>
    <t>名間</t>
  </si>
  <si>
    <t>陳宜崙</t>
  </si>
  <si>
    <t>陳國能</t>
  </si>
  <si>
    <t>邱茂盛</t>
  </si>
  <si>
    <t>謝姿鑗</t>
  </si>
  <si>
    <t>李水木</t>
  </si>
  <si>
    <t>李世民</t>
  </si>
  <si>
    <t>謝啓偉</t>
  </si>
  <si>
    <t>陳宥豪</t>
  </si>
  <si>
    <t>陳秋煊</t>
  </si>
  <si>
    <t>楊承蒲</t>
  </si>
  <si>
    <t>施江燁</t>
  </si>
  <si>
    <t>林素珍</t>
  </si>
  <si>
    <t>陳世樺</t>
  </si>
  <si>
    <t>吳幸端</t>
  </si>
  <si>
    <t>蘇瑞宗</t>
  </si>
  <si>
    <t>李洸汾</t>
  </si>
  <si>
    <t>30</t>
  </si>
  <si>
    <t>埔里中心</t>
  </si>
  <si>
    <t xml:space="preserve">陳茂 </t>
  </si>
  <si>
    <t>羅世傑</t>
  </si>
  <si>
    <t>黃俊顯</t>
  </si>
  <si>
    <t>林正松</t>
  </si>
  <si>
    <t>林東鎮</t>
  </si>
  <si>
    <t>劉杰城</t>
  </si>
  <si>
    <t>吳德義</t>
  </si>
  <si>
    <t>劉美汝</t>
  </si>
  <si>
    <t>王鎮安</t>
  </si>
  <si>
    <t>曾允信</t>
  </si>
  <si>
    <t>江立成</t>
  </si>
  <si>
    <t>蔡誠立</t>
  </si>
  <si>
    <t>李永田</t>
  </si>
  <si>
    <t>陳榮誌</t>
  </si>
  <si>
    <t>陳冠文</t>
  </si>
  <si>
    <t>邱子綺</t>
  </si>
  <si>
    <t>蔡聰南</t>
  </si>
  <si>
    <t>林璂沅</t>
  </si>
  <si>
    <t>黃炳勳</t>
  </si>
  <si>
    <t>吳怡盈</t>
  </si>
  <si>
    <t>曹國屏</t>
  </si>
  <si>
    <t>柯文正</t>
  </si>
  <si>
    <t>32</t>
  </si>
  <si>
    <t>清水岩</t>
  </si>
  <si>
    <t>蕭景田</t>
  </si>
  <si>
    <t>劉庭瑋</t>
  </si>
  <si>
    <t>魏永鎮</t>
  </si>
  <si>
    <t>蕭松路</t>
  </si>
  <si>
    <t>詹鋕平</t>
  </si>
  <si>
    <t>吳佳鎮</t>
  </si>
  <si>
    <t>鄭木山</t>
  </si>
  <si>
    <t>蕭永森</t>
  </si>
  <si>
    <t>張瑞堯</t>
  </si>
  <si>
    <t>許書維</t>
  </si>
  <si>
    <t>陳谷益</t>
  </si>
  <si>
    <t>許鎰華</t>
  </si>
  <si>
    <t>賴世昌</t>
  </si>
  <si>
    <t>蔡妤臻</t>
  </si>
  <si>
    <t>謝勝文</t>
  </si>
  <si>
    <t>劉景琨</t>
  </si>
  <si>
    <t>楊明峯</t>
  </si>
  <si>
    <t>謝昌興</t>
  </si>
  <si>
    <t>施東榮</t>
  </si>
  <si>
    <t>33</t>
  </si>
  <si>
    <t>水鳳</t>
  </si>
  <si>
    <t>謝月英</t>
  </si>
  <si>
    <t>吳桶妹</t>
  </si>
  <si>
    <t>蘇輟</t>
  </si>
  <si>
    <t>蕭彬玲</t>
  </si>
  <si>
    <t>邱碧雪</t>
  </si>
  <si>
    <t>林秀珠</t>
  </si>
  <si>
    <t>賴育鳳</t>
  </si>
  <si>
    <t>鍾李春綢</t>
  </si>
  <si>
    <t>黃正怡</t>
  </si>
  <si>
    <t>傅隆豪</t>
  </si>
  <si>
    <t>謝玉雯</t>
  </si>
  <si>
    <t>34</t>
  </si>
  <si>
    <t>霧社</t>
  </si>
  <si>
    <t>黃志學</t>
  </si>
  <si>
    <t>翁建國</t>
  </si>
  <si>
    <t>黃立信</t>
  </si>
  <si>
    <t>吳錦坤</t>
  </si>
  <si>
    <t>黃錦聰</t>
  </si>
  <si>
    <t>顏峻瑜</t>
  </si>
  <si>
    <t>徐明賢</t>
  </si>
  <si>
    <t>劉凱文</t>
  </si>
  <si>
    <t>楊秀芳</t>
  </si>
  <si>
    <t>江崑銓</t>
  </si>
  <si>
    <t>莊雯丞</t>
  </si>
  <si>
    <t>陳竑羲</t>
  </si>
  <si>
    <t>劉昇易</t>
  </si>
  <si>
    <t>蕭育林</t>
  </si>
  <si>
    <t>蔡福勇</t>
  </si>
  <si>
    <t>李美葳</t>
  </si>
  <si>
    <t>蔡恩杰</t>
  </si>
  <si>
    <t>張裕昌</t>
  </si>
  <si>
    <t>魏振宇</t>
  </si>
  <si>
    <t>趙英帆</t>
  </si>
  <si>
    <t>楊政勳</t>
  </si>
  <si>
    <t>黃世芳</t>
  </si>
  <si>
    <t>林宏明</t>
  </si>
  <si>
    <t>柯毅政</t>
  </si>
  <si>
    <t>吳維勝</t>
  </si>
  <si>
    <t>徐明清</t>
  </si>
  <si>
    <t>黃明義</t>
  </si>
  <si>
    <t>李洪德</t>
  </si>
  <si>
    <t>邱頂恩</t>
  </si>
  <si>
    <t>黃建郢</t>
  </si>
  <si>
    <t>林文見</t>
  </si>
  <si>
    <t>35</t>
  </si>
  <si>
    <t>埔心</t>
  </si>
  <si>
    <t>謝慶彬</t>
  </si>
  <si>
    <t>林夏</t>
  </si>
  <si>
    <t>詹志啟</t>
  </si>
  <si>
    <t>黃倉洲</t>
  </si>
  <si>
    <t>張世璿</t>
  </si>
  <si>
    <t>吳世傑</t>
  </si>
  <si>
    <t>蔡鳴聰</t>
  </si>
  <si>
    <t>陳雨霖</t>
  </si>
  <si>
    <t>邱寬倫</t>
  </si>
  <si>
    <t>黃志福</t>
  </si>
  <si>
    <t>張家瑋</t>
  </si>
  <si>
    <t>龍松珍</t>
  </si>
  <si>
    <t>謝新春</t>
  </si>
  <si>
    <t>楊勝合</t>
  </si>
  <si>
    <t>施瑞鵠</t>
  </si>
  <si>
    <t>張聚芳</t>
  </si>
  <si>
    <t>莊和財</t>
  </si>
  <si>
    <t>張榮芳</t>
  </si>
  <si>
    <t>巫明發</t>
  </si>
  <si>
    <t>許增鏞</t>
  </si>
  <si>
    <t>劉永棍</t>
  </si>
  <si>
    <t>詹益塔</t>
  </si>
  <si>
    <t>李承恩</t>
  </si>
  <si>
    <t>黃俊奇</t>
  </si>
  <si>
    <t>黃俊圭</t>
  </si>
  <si>
    <t>許錦沛</t>
  </si>
  <si>
    <t>許明俊</t>
  </si>
  <si>
    <t>陳建興</t>
  </si>
  <si>
    <t>陳盈杉</t>
  </si>
  <si>
    <t>蔡明忠</t>
  </si>
  <si>
    <t>施志龍</t>
  </si>
  <si>
    <t>吳尚鎮</t>
  </si>
  <si>
    <t>杜裕貴</t>
  </si>
  <si>
    <t>蔡宗憲</t>
  </si>
  <si>
    <t>黃春音</t>
  </si>
  <si>
    <t>邱漢桐</t>
  </si>
  <si>
    <t>游祥源</t>
  </si>
  <si>
    <t>黃世寶</t>
  </si>
  <si>
    <t>張進旭</t>
  </si>
  <si>
    <t>廖專賢</t>
  </si>
  <si>
    <t>連建曄</t>
  </si>
  <si>
    <t>劉旭堂</t>
  </si>
  <si>
    <t>黃茂益</t>
  </si>
  <si>
    <t>賴奕維</t>
  </si>
  <si>
    <t>張源祐</t>
  </si>
  <si>
    <t>黃景宗</t>
  </si>
  <si>
    <t>黃國慶</t>
  </si>
  <si>
    <t>蔡俊名</t>
  </si>
  <si>
    <t>林家宏</t>
  </si>
  <si>
    <t>古延吉</t>
  </si>
  <si>
    <t>林木和</t>
  </si>
  <si>
    <t>黃志熙</t>
  </si>
  <si>
    <t>36</t>
  </si>
  <si>
    <t>鹿谷</t>
  </si>
  <si>
    <t>何啟祥</t>
  </si>
  <si>
    <t>吳哲男</t>
  </si>
  <si>
    <t>林政陽</t>
  </si>
  <si>
    <t>林振益</t>
  </si>
  <si>
    <t>張佑正</t>
  </si>
  <si>
    <t>蔡翠容</t>
  </si>
  <si>
    <t xml:space="preserve">陳錦德 </t>
  </si>
  <si>
    <t>李聰陽</t>
  </si>
  <si>
    <t>李世平</t>
  </si>
  <si>
    <t>吳敏裕</t>
  </si>
  <si>
    <t>劉弋賢</t>
  </si>
  <si>
    <t>李聰福</t>
  </si>
  <si>
    <t>鄭力元</t>
  </si>
  <si>
    <t>李宗榮</t>
  </si>
  <si>
    <t>賴樹儀</t>
  </si>
  <si>
    <t>莊厚仁</t>
  </si>
  <si>
    <t>沈立偉</t>
  </si>
  <si>
    <t>張闊利</t>
  </si>
  <si>
    <t>張進烈</t>
  </si>
  <si>
    <t>林芷玉</t>
  </si>
  <si>
    <t>張瑄芸</t>
  </si>
  <si>
    <t>賴英德</t>
  </si>
  <si>
    <t>37</t>
  </si>
  <si>
    <t>中寮仁愛</t>
  </si>
  <si>
    <t>張秀珍</t>
  </si>
  <si>
    <t>林秀枝</t>
  </si>
  <si>
    <t>林櫻淳</t>
  </si>
  <si>
    <t>白淑真</t>
  </si>
  <si>
    <t>陳月英</t>
  </si>
  <si>
    <t>張惠卿</t>
  </si>
  <si>
    <t xml:space="preserve">張秀娟 </t>
  </si>
  <si>
    <t>阮玉桃</t>
  </si>
  <si>
    <t>溫美銀</t>
  </si>
  <si>
    <t>賴素芬</t>
  </si>
  <si>
    <t>趙庭芳</t>
  </si>
  <si>
    <t>田文蓮</t>
  </si>
  <si>
    <t xml:space="preserve">蔡素貞 </t>
  </si>
  <si>
    <t>李桂香</t>
  </si>
  <si>
    <t>陳芳蓉</t>
  </si>
  <si>
    <t>林麗珠</t>
  </si>
  <si>
    <t>陳秋蓁</t>
  </si>
  <si>
    <t>陳素真</t>
  </si>
  <si>
    <t>洪續華</t>
  </si>
  <si>
    <t>莊淑姿</t>
  </si>
  <si>
    <t>吳碧丹</t>
  </si>
  <si>
    <t>林緯綺</t>
  </si>
  <si>
    <t>張翠顏</t>
  </si>
  <si>
    <t>楊麗觀</t>
  </si>
  <si>
    <t>楊麗華</t>
  </si>
  <si>
    <t>劉京妮</t>
  </si>
  <si>
    <t>周燕萍</t>
  </si>
  <si>
    <t>葉珍宜</t>
  </si>
  <si>
    <t>38</t>
  </si>
  <si>
    <t>E世紀</t>
  </si>
  <si>
    <t xml:space="preserve">黃思俞 </t>
  </si>
  <si>
    <t>陳國璋</t>
  </si>
  <si>
    <t>陳彥宏</t>
  </si>
  <si>
    <t>林季勳</t>
  </si>
  <si>
    <t>林中平</t>
  </si>
  <si>
    <t>塗閔好</t>
  </si>
  <si>
    <t>張江</t>
  </si>
  <si>
    <t>陳禹劭</t>
  </si>
  <si>
    <t>余易儒</t>
  </si>
  <si>
    <t>黃智琳</t>
  </si>
  <si>
    <t>洪世紋</t>
  </si>
  <si>
    <t>陳怡婷</t>
  </si>
  <si>
    <t>游筱媃</t>
  </si>
  <si>
    <t>楊易霖</t>
  </si>
  <si>
    <t>廖玟瑜</t>
  </si>
  <si>
    <t>黃子瑄</t>
  </si>
  <si>
    <t>林祐良</t>
  </si>
  <si>
    <t>曾雅萍</t>
  </si>
  <si>
    <t>卓桂全</t>
  </si>
  <si>
    <t>廖國華</t>
  </si>
  <si>
    <t>黃朝顯</t>
  </si>
  <si>
    <t>林睿</t>
  </si>
  <si>
    <t>39</t>
  </si>
  <si>
    <t>埔心女</t>
  </si>
  <si>
    <t>張美匙</t>
  </si>
  <si>
    <t>薛寶猜</t>
  </si>
  <si>
    <t>巫侑蓁</t>
  </si>
  <si>
    <t>鐘秀珠</t>
  </si>
  <si>
    <t>周莉婷</t>
  </si>
  <si>
    <t>黃賜珠</t>
  </si>
  <si>
    <t>謝玲君</t>
  </si>
  <si>
    <t>賴育楣</t>
  </si>
  <si>
    <t>顧美珍</t>
  </si>
  <si>
    <t>蕭秀女</t>
  </si>
  <si>
    <t>陳翠琴</t>
  </si>
  <si>
    <t>林淑華</t>
  </si>
  <si>
    <t>吳慧珊</t>
  </si>
  <si>
    <t>張秀緞</t>
  </si>
  <si>
    <t>方姿予</t>
  </si>
  <si>
    <t>陳瑞招</t>
  </si>
  <si>
    <t>李麗紅</t>
  </si>
  <si>
    <t>吳庭妤</t>
  </si>
  <si>
    <t>江素雲</t>
  </si>
  <si>
    <t>張美燕</t>
  </si>
  <si>
    <t>黃淑敏</t>
  </si>
  <si>
    <t>劉淑珍</t>
  </si>
  <si>
    <t>康貴英</t>
  </si>
  <si>
    <t>40</t>
  </si>
  <si>
    <t>田中</t>
  </si>
  <si>
    <t>鐘家佺</t>
  </si>
  <si>
    <t>黃錦龍</t>
  </si>
  <si>
    <t>林名羲</t>
  </si>
  <si>
    <t>鄭俊雄</t>
  </si>
  <si>
    <t>梁正賢</t>
  </si>
  <si>
    <t>盧國濱</t>
  </si>
  <si>
    <t>蕭錫能</t>
  </si>
  <si>
    <t>陳東傑</t>
  </si>
  <si>
    <t>陳武都</t>
  </si>
  <si>
    <t>蕭光志</t>
  </si>
  <si>
    <t>曾振輝</t>
  </si>
  <si>
    <t>廖威森</t>
  </si>
  <si>
    <t>陳春煜</t>
  </si>
  <si>
    <t>李錫緒</t>
  </si>
  <si>
    <t>蕭家誠</t>
  </si>
  <si>
    <t>孫肇亮</t>
  </si>
  <si>
    <t>蕭嘉恩</t>
  </si>
  <si>
    <t>蕭汝祥</t>
  </si>
  <si>
    <t>劉龍豪</t>
  </si>
  <si>
    <t>鄭樵禧</t>
  </si>
  <si>
    <t>曹永宏</t>
  </si>
  <si>
    <t>張志鵬</t>
  </si>
  <si>
    <t>鄭協進</t>
  </si>
  <si>
    <t>王瑞章</t>
  </si>
  <si>
    <t>陳文期</t>
  </si>
  <si>
    <t>陳冠豪</t>
  </si>
  <si>
    <t>董孟郎</t>
  </si>
  <si>
    <t>鄭永富</t>
  </si>
  <si>
    <t>陳瑞德</t>
  </si>
  <si>
    <t>許哲偉</t>
  </si>
  <si>
    <t>41</t>
  </si>
  <si>
    <t>金玉湖</t>
  </si>
  <si>
    <t>陳玉姬</t>
  </si>
  <si>
    <t>陳麗秋</t>
  </si>
  <si>
    <t>曾銘珠</t>
  </si>
  <si>
    <t>黃秀菊</t>
  </si>
  <si>
    <t xml:space="preserve">余佩 </t>
  </si>
  <si>
    <t>藍如華</t>
  </si>
  <si>
    <t>蒲月華</t>
  </si>
  <si>
    <t>陳孜鴒</t>
  </si>
  <si>
    <t>何澤秀</t>
  </si>
  <si>
    <t>巫雨蓁</t>
  </si>
  <si>
    <t>陳惠琪</t>
  </si>
  <si>
    <t>林素敏</t>
  </si>
  <si>
    <t>黃玉盆</t>
  </si>
  <si>
    <t>黃麗玲</t>
  </si>
  <si>
    <t>黃淑媛</t>
  </si>
  <si>
    <t>楊燕語</t>
  </si>
  <si>
    <t>江美倫</t>
  </si>
  <si>
    <t>陳晟</t>
  </si>
  <si>
    <t>梁宇姍</t>
  </si>
  <si>
    <t>郭美麗</t>
  </si>
  <si>
    <t>李烈雯</t>
  </si>
  <si>
    <t>洪錦華</t>
  </si>
  <si>
    <t>劉姵岑</t>
  </si>
  <si>
    <t>巫翊菱</t>
  </si>
  <si>
    <t>周雪如</t>
  </si>
  <si>
    <t>阮于庭</t>
  </si>
  <si>
    <t>鄧淑惠</t>
  </si>
  <si>
    <t>葉素妃</t>
  </si>
  <si>
    <t>許秀珠</t>
  </si>
  <si>
    <t>江碧玉</t>
  </si>
  <si>
    <t>王秋蘭</t>
  </si>
  <si>
    <t>洪秀琳</t>
  </si>
  <si>
    <t>李妤萱</t>
  </si>
  <si>
    <t>楊莉娟</t>
  </si>
  <si>
    <t>蘇秀娥</t>
  </si>
  <si>
    <t>廖于蓁</t>
  </si>
  <si>
    <t>陳明珠</t>
  </si>
  <si>
    <t>劉怡君</t>
  </si>
  <si>
    <t>42</t>
  </si>
  <si>
    <t>彰化自強</t>
  </si>
  <si>
    <t>簡再鴻</t>
  </si>
  <si>
    <t>徐金發</t>
  </si>
  <si>
    <t>張進原</t>
  </si>
  <si>
    <t>蕭其興</t>
  </si>
  <si>
    <t>許正欽</t>
  </si>
  <si>
    <t>高永紘</t>
  </si>
  <si>
    <t>葉志誠</t>
  </si>
  <si>
    <t>蕭振源</t>
  </si>
  <si>
    <t>蕭永松</t>
  </si>
  <si>
    <t>莊欽龍</t>
  </si>
  <si>
    <t>王博宏</t>
  </si>
  <si>
    <t>劉景滄</t>
  </si>
  <si>
    <t>林三益</t>
  </si>
  <si>
    <t>蔡志成</t>
  </si>
  <si>
    <t>陳世興</t>
  </si>
  <si>
    <t>楊浚騰</t>
  </si>
  <si>
    <t>顏子瀚</t>
  </si>
  <si>
    <t>簡翔亦</t>
  </si>
  <si>
    <t>許金菊</t>
  </si>
  <si>
    <t>王雅慧</t>
  </si>
  <si>
    <t>賴柏誠</t>
  </si>
  <si>
    <t>謝一正</t>
  </si>
  <si>
    <t>許崎閔</t>
  </si>
  <si>
    <t>洪文華</t>
  </si>
  <si>
    <t>曾國舟</t>
  </si>
  <si>
    <t>鄭文榮</t>
  </si>
  <si>
    <t>徐傳福</t>
  </si>
  <si>
    <t>王育能</t>
  </si>
  <si>
    <t>廖麗芬</t>
  </si>
  <si>
    <t>蕭順清</t>
  </si>
  <si>
    <t>周明憲</t>
  </si>
  <si>
    <t>43</t>
  </si>
  <si>
    <t>二林十方</t>
  </si>
  <si>
    <t>謝麗只</t>
  </si>
  <si>
    <t>林惠珠</t>
  </si>
  <si>
    <t>莊季都</t>
  </si>
  <si>
    <t>洪美珍</t>
  </si>
  <si>
    <t>洪銘春</t>
  </si>
  <si>
    <t>謝欽順</t>
  </si>
  <si>
    <t>陳素金</t>
  </si>
  <si>
    <t>陳桐蓮</t>
  </si>
  <si>
    <t>洪裕慶</t>
  </si>
  <si>
    <t>林總元</t>
  </si>
  <si>
    <t>廖清彬</t>
  </si>
  <si>
    <t>林貴財</t>
  </si>
  <si>
    <t>游聖賢</t>
  </si>
  <si>
    <t>趙英雯</t>
  </si>
  <si>
    <t>張建平</t>
  </si>
  <si>
    <t>陳芳琴</t>
  </si>
  <si>
    <t>黃美珠</t>
  </si>
  <si>
    <t>謝文寬</t>
  </si>
  <si>
    <t>謝慶鐘</t>
  </si>
  <si>
    <t>陳宥礽</t>
  </si>
  <si>
    <t>劉存忠</t>
  </si>
  <si>
    <t>陳廉沐</t>
  </si>
  <si>
    <t>洪秋邦</t>
  </si>
  <si>
    <t>陳建安</t>
  </si>
  <si>
    <t>洪眀宏</t>
  </si>
  <si>
    <t>林嘉正</t>
  </si>
  <si>
    <t>謝永豪</t>
  </si>
  <si>
    <t>黃文正</t>
  </si>
  <si>
    <t>黃建富</t>
  </si>
  <si>
    <t>蔡昭旭</t>
  </si>
  <si>
    <t>洪建德</t>
  </si>
  <si>
    <t>康詠崧</t>
  </si>
  <si>
    <t>陳震遠</t>
  </si>
  <si>
    <t>吳錦順</t>
  </si>
  <si>
    <t>林雅惠</t>
  </si>
  <si>
    <t>詹勳府</t>
  </si>
  <si>
    <t>陳世昌</t>
  </si>
  <si>
    <t>蘇柏曄</t>
  </si>
  <si>
    <t>林品昇</t>
  </si>
  <si>
    <t>林秉勳</t>
  </si>
  <si>
    <t>洪樵逸</t>
  </si>
  <si>
    <t>蘇吉龍</t>
  </si>
  <si>
    <t>顏志華</t>
  </si>
  <si>
    <t>陳坪柏</t>
  </si>
  <si>
    <t>吳鴻基</t>
  </si>
  <si>
    <t>劉龍明</t>
  </si>
  <si>
    <t>朱啓豪</t>
  </si>
  <si>
    <t>45</t>
  </si>
  <si>
    <t>娜魯灣</t>
  </si>
  <si>
    <t>姚瑩紾</t>
  </si>
  <si>
    <t>曹慈娟</t>
  </si>
  <si>
    <t>林玉惠</t>
  </si>
  <si>
    <t>劉圓洲</t>
  </si>
  <si>
    <t>嚴珮文</t>
  </si>
  <si>
    <t>張凱宜</t>
  </si>
  <si>
    <t>周秋月</t>
  </si>
  <si>
    <t>廖珮辰</t>
  </si>
  <si>
    <t>許瓊分</t>
  </si>
  <si>
    <t>林燕華</t>
  </si>
  <si>
    <t>汪玲玉</t>
  </si>
  <si>
    <t>徐湘妤</t>
  </si>
  <si>
    <t>葉春凰</t>
  </si>
  <si>
    <t>杜秋玉</t>
  </si>
  <si>
    <t>何玉蘭</t>
  </si>
  <si>
    <t>周素珍</t>
  </si>
  <si>
    <t>林富蘭</t>
  </si>
  <si>
    <t>林莉雯</t>
  </si>
  <si>
    <t>林秝楨</t>
  </si>
  <si>
    <t>劉美惠</t>
  </si>
  <si>
    <t>徐秀燕</t>
  </si>
  <si>
    <t>鄧淑美</t>
  </si>
  <si>
    <t>賴琬仍</t>
  </si>
  <si>
    <t>王子芸</t>
  </si>
  <si>
    <t>張兆蓁</t>
  </si>
  <si>
    <t>吳欣儒</t>
  </si>
  <si>
    <t>蕭淑惠</t>
  </si>
  <si>
    <t>劉鳳嬌</t>
  </si>
  <si>
    <t>吳甘</t>
  </si>
  <si>
    <t>余淑芬</t>
  </si>
  <si>
    <t>46</t>
  </si>
  <si>
    <t>公路花園</t>
  </si>
  <si>
    <t>莊仁里</t>
  </si>
  <si>
    <t>黃烱發</t>
  </si>
  <si>
    <t>莊仁舜</t>
  </si>
  <si>
    <t>陳君栓</t>
  </si>
  <si>
    <t>邱模</t>
  </si>
  <si>
    <t>黃明通</t>
  </si>
  <si>
    <t>周俊麟</t>
  </si>
  <si>
    <t>張應富</t>
  </si>
  <si>
    <t>陳文一</t>
  </si>
  <si>
    <t>陳玉霞</t>
  </si>
  <si>
    <t>高振忠</t>
  </si>
  <si>
    <t>胡睿凱</t>
  </si>
  <si>
    <t>楊文綜</t>
  </si>
  <si>
    <t>黃榮欽</t>
  </si>
  <si>
    <t>張基石</t>
  </si>
  <si>
    <t>洪群偉</t>
  </si>
  <si>
    <t>張哲誠</t>
  </si>
  <si>
    <t>陳璽安</t>
  </si>
  <si>
    <t>徐錦波</t>
  </si>
  <si>
    <t>呂偉民</t>
  </si>
  <si>
    <t>47</t>
  </si>
  <si>
    <t>草鞋墩</t>
  </si>
  <si>
    <t>姜驊玲</t>
  </si>
  <si>
    <t>簡淑霞</t>
  </si>
  <si>
    <t>劉育汝</t>
  </si>
  <si>
    <t>陳美芳</t>
  </si>
  <si>
    <t>蘇培華</t>
  </si>
  <si>
    <t>劉億君</t>
  </si>
  <si>
    <t>陳淑惠</t>
  </si>
  <si>
    <t>劉錦秦</t>
  </si>
  <si>
    <t>洪煜芝</t>
  </si>
  <si>
    <t>魏妙珊</t>
  </si>
  <si>
    <t>張雅菱</t>
  </si>
  <si>
    <t>王麗珍</t>
  </si>
  <si>
    <t>楊素嬌</t>
  </si>
  <si>
    <t>江妙</t>
  </si>
  <si>
    <t>劉秀芬</t>
  </si>
  <si>
    <t>簡慧貞</t>
  </si>
  <si>
    <t>黃彩凡</t>
  </si>
  <si>
    <t>馬德馨</t>
  </si>
  <si>
    <t>洪巧娟</t>
  </si>
  <si>
    <t>賴麗華</t>
  </si>
  <si>
    <t>顏麗華</t>
  </si>
  <si>
    <t>游閏羽</t>
  </si>
  <si>
    <t>巫秀芬</t>
  </si>
  <si>
    <t>曾美桃</t>
  </si>
  <si>
    <t>李秀秀</t>
  </si>
  <si>
    <t>陳美華</t>
  </si>
  <si>
    <t>陳寶玉</t>
  </si>
  <si>
    <t>余秀珠</t>
  </si>
  <si>
    <t>蔡培慧</t>
  </si>
  <si>
    <t>王彩完</t>
  </si>
  <si>
    <t>簡麗兒</t>
  </si>
  <si>
    <t>陳美</t>
  </si>
  <si>
    <t>李采諭</t>
  </si>
  <si>
    <t>洪淑華</t>
  </si>
  <si>
    <t>蘇麗珍</t>
  </si>
  <si>
    <t>蕭恩妮</t>
  </si>
  <si>
    <t>林家如</t>
  </si>
  <si>
    <t>簡韶怡</t>
  </si>
  <si>
    <t>梁冠婷</t>
  </si>
  <si>
    <t>黃佳蓉</t>
  </si>
  <si>
    <t>48</t>
  </si>
  <si>
    <t>員青</t>
  </si>
  <si>
    <t>張瑞欣</t>
  </si>
  <si>
    <t>巫志彰</t>
  </si>
  <si>
    <t>謝祥偉</t>
  </si>
  <si>
    <t>楊雅雯</t>
  </si>
  <si>
    <t>鄭健宏</t>
  </si>
  <si>
    <t>何依芮</t>
  </si>
  <si>
    <t>魏珮瑜</t>
  </si>
  <si>
    <t>楊幸姿</t>
  </si>
  <si>
    <t>曾治為</t>
  </si>
  <si>
    <t>陳群凡</t>
  </si>
  <si>
    <t>吳侑庭</t>
  </si>
  <si>
    <t>賴泰成</t>
  </si>
  <si>
    <t>王嵋琳</t>
  </si>
  <si>
    <t>張哲薰</t>
  </si>
  <si>
    <t>黃勝銓</t>
  </si>
  <si>
    <t>田家驊</t>
  </si>
  <si>
    <t>林暉堯</t>
  </si>
  <si>
    <t>呂珮如</t>
  </si>
  <si>
    <t>陳宜伸</t>
  </si>
  <si>
    <t>陸啟文</t>
  </si>
  <si>
    <t>余佳諭</t>
  </si>
  <si>
    <t>陳虹蕙</t>
  </si>
  <si>
    <t>黃裕傑</t>
  </si>
  <si>
    <t>詹佳瑄</t>
  </si>
  <si>
    <t>張雅芳</t>
  </si>
  <si>
    <t>陳婉庭</t>
  </si>
  <si>
    <t>洪聖益</t>
  </si>
  <si>
    <t>吳欣樺</t>
  </si>
  <si>
    <t>陳柏盛</t>
  </si>
  <si>
    <t>許家豐</t>
  </si>
  <si>
    <t>朱芸萱</t>
  </si>
  <si>
    <t>謝承穎</t>
  </si>
  <si>
    <t>盧玉芳</t>
  </si>
  <si>
    <t>黃偉豪</t>
  </si>
  <si>
    <t>吳威勳</t>
  </si>
  <si>
    <t>高子洋</t>
  </si>
  <si>
    <t>楊祥睿</t>
  </si>
  <si>
    <t>陳瑩</t>
  </si>
  <si>
    <t>楊勝吉</t>
  </si>
  <si>
    <t>高紀廷</t>
  </si>
  <si>
    <t>王少蓬</t>
  </si>
  <si>
    <t>王鐘霆</t>
  </si>
  <si>
    <t>楊凱麟</t>
  </si>
  <si>
    <t>江杰陽</t>
  </si>
  <si>
    <t>施朝陽</t>
  </si>
  <si>
    <t>謝舒涵</t>
  </si>
  <si>
    <t>林育楷</t>
  </si>
  <si>
    <t>洪舜益</t>
  </si>
  <si>
    <t>許巍民</t>
  </si>
  <si>
    <t>詹琮文</t>
  </si>
  <si>
    <t>蔡岱融</t>
  </si>
  <si>
    <t>張偉傑</t>
  </si>
  <si>
    <t>張軒慈</t>
  </si>
  <si>
    <t>張豈華</t>
  </si>
  <si>
    <t>馬永傑</t>
  </si>
  <si>
    <t>胡宏嘉</t>
  </si>
  <si>
    <t>49</t>
  </si>
  <si>
    <t>松柏嶺</t>
  </si>
  <si>
    <t>吳一志</t>
  </si>
  <si>
    <t>陳永昇</t>
  </si>
  <si>
    <t>陳麗娜</t>
  </si>
  <si>
    <t>陳光男</t>
  </si>
  <si>
    <t>王玉琴</t>
  </si>
  <si>
    <t>吳俊沛</t>
  </si>
  <si>
    <t>陳淑芬</t>
  </si>
  <si>
    <t>吳坤泰</t>
  </si>
  <si>
    <t>李鑫土韋</t>
  </si>
  <si>
    <t>張惠美</t>
  </si>
  <si>
    <t>張鈞豪</t>
  </si>
  <si>
    <t>謝承儒</t>
  </si>
  <si>
    <t>陳榮哲</t>
  </si>
  <si>
    <t>董玉美</t>
  </si>
  <si>
    <t>紀振富</t>
  </si>
  <si>
    <t>張群欣</t>
  </si>
  <si>
    <t>林天佑</t>
  </si>
  <si>
    <t>陳文亮</t>
  </si>
  <si>
    <t>黃福龍</t>
  </si>
  <si>
    <t>吳慧娟</t>
  </si>
  <si>
    <t>魏志彬</t>
  </si>
  <si>
    <t>江惠聖</t>
  </si>
  <si>
    <t>蕭木鉦</t>
  </si>
  <si>
    <t>張珍縈</t>
  </si>
  <si>
    <t>楊敏綺</t>
  </si>
  <si>
    <t>曾啟豪</t>
  </si>
  <si>
    <t>江宥蓁</t>
  </si>
  <si>
    <t>廖美麗</t>
  </si>
  <si>
    <t>曾室媚</t>
  </si>
  <si>
    <t>鄒明哲</t>
  </si>
  <si>
    <t>廖春興</t>
  </si>
  <si>
    <t>陳進香</t>
  </si>
  <si>
    <t>張宏誌</t>
  </si>
  <si>
    <t>陳清雲</t>
  </si>
  <si>
    <t>曾麗敏</t>
  </si>
  <si>
    <t>黃子伸</t>
  </si>
  <si>
    <t>50</t>
  </si>
  <si>
    <t>大鞍</t>
  </si>
  <si>
    <t>何永山</t>
  </si>
  <si>
    <t>楊鎮華</t>
  </si>
  <si>
    <t>鄧錫文</t>
  </si>
  <si>
    <t>徐玉柱</t>
  </si>
  <si>
    <t>蔡政弘</t>
  </si>
  <si>
    <t>林意芳</t>
  </si>
  <si>
    <t>何永峰</t>
  </si>
  <si>
    <t>林國洲</t>
  </si>
  <si>
    <t>曾建中</t>
  </si>
  <si>
    <t>徐國榮</t>
  </si>
  <si>
    <t>張見綸</t>
  </si>
  <si>
    <t>黃一平</t>
  </si>
  <si>
    <t>林映成</t>
  </si>
  <si>
    <t>徐聖銘</t>
  </si>
  <si>
    <t>劉志興</t>
  </si>
  <si>
    <t>51</t>
  </si>
  <si>
    <t>樂活</t>
  </si>
  <si>
    <t>沈樹木</t>
  </si>
  <si>
    <t>劉邦黨</t>
  </si>
  <si>
    <t>陳厚任</t>
  </si>
  <si>
    <t>劉順佳</t>
  </si>
  <si>
    <t>劉信佑</t>
  </si>
  <si>
    <t>劉晏良</t>
  </si>
  <si>
    <t>陳義釩</t>
  </si>
  <si>
    <t>游易澄</t>
  </si>
  <si>
    <t>林銀坤</t>
  </si>
  <si>
    <t>宋冠輝</t>
  </si>
  <si>
    <t>謝冠羽</t>
  </si>
  <si>
    <t>張毓倫</t>
  </si>
  <si>
    <t>謝政潔</t>
  </si>
  <si>
    <t>許瓏鏵</t>
  </si>
  <si>
    <t>劉耿銘</t>
  </si>
  <si>
    <t>52</t>
  </si>
  <si>
    <t>信義</t>
  </si>
  <si>
    <t>胡錦龍</t>
  </si>
  <si>
    <t>田東憲</t>
  </si>
  <si>
    <t>鄭世安</t>
  </si>
  <si>
    <t>陳毅勳</t>
  </si>
  <si>
    <t>陳信宏</t>
  </si>
  <si>
    <t>古道弘</t>
  </si>
  <si>
    <t>何炳勳</t>
  </si>
  <si>
    <t>游秀甘</t>
  </si>
  <si>
    <t>陳國週</t>
  </si>
  <si>
    <t>全志堅</t>
  </si>
  <si>
    <t>鄭豈銨</t>
  </si>
  <si>
    <t>謝在坤</t>
  </si>
  <si>
    <t>全明仁</t>
  </si>
  <si>
    <t>江明男</t>
  </si>
  <si>
    <t>松東隆</t>
  </si>
  <si>
    <t>53</t>
  </si>
  <si>
    <t>永盛</t>
  </si>
  <si>
    <t>黃寶榮</t>
  </si>
  <si>
    <t>江國令</t>
  </si>
  <si>
    <t>邱文德</t>
  </si>
  <si>
    <t>張進卿</t>
  </si>
  <si>
    <t>李英哲</t>
  </si>
  <si>
    <t>林育儒</t>
  </si>
  <si>
    <t>劉發隆</t>
  </si>
  <si>
    <t>劉勇銘</t>
  </si>
  <si>
    <t>胡旭然</t>
  </si>
  <si>
    <t>謝宏昇</t>
  </si>
  <si>
    <t>邱月華</t>
  </si>
  <si>
    <t>陳佳裕</t>
  </si>
  <si>
    <t>潘良界</t>
  </si>
  <si>
    <t>邱宏祥</t>
  </si>
  <si>
    <t>邱瑞棋</t>
  </si>
  <si>
    <t>陳士傑</t>
  </si>
  <si>
    <t>涂柏任</t>
  </si>
  <si>
    <t>蕭惠雯</t>
  </si>
  <si>
    <t>胡嘉慶</t>
  </si>
  <si>
    <t>詹金印</t>
  </si>
  <si>
    <t>陳文振</t>
  </si>
  <si>
    <t>江蘇寶珠</t>
  </si>
  <si>
    <t>詹桀秩</t>
  </si>
  <si>
    <t>吳建忠</t>
  </si>
  <si>
    <t>林路嘉</t>
  </si>
  <si>
    <t>陳靖彬</t>
  </si>
  <si>
    <t>胡泊雅</t>
  </si>
  <si>
    <t>盧秀霞</t>
  </si>
  <si>
    <t>黃嘉興</t>
  </si>
  <si>
    <t>陳學存</t>
  </si>
  <si>
    <t>游景暉</t>
  </si>
  <si>
    <t>詹清棋</t>
  </si>
  <si>
    <t>楊士緯</t>
  </si>
  <si>
    <t>邱垂梓</t>
  </si>
  <si>
    <t>曾祥嘉</t>
  </si>
  <si>
    <t>54</t>
  </si>
  <si>
    <t>和平</t>
  </si>
  <si>
    <t>陳玉花</t>
  </si>
  <si>
    <t>林秀鑾</t>
  </si>
  <si>
    <t>陳秀美</t>
  </si>
  <si>
    <t>陳惠容</t>
  </si>
  <si>
    <t>吳麗芳</t>
  </si>
  <si>
    <t>吳沛樺</t>
  </si>
  <si>
    <t>王淑珍</t>
  </si>
  <si>
    <t>吳麗鳳</t>
  </si>
  <si>
    <t>曾素萌</t>
  </si>
  <si>
    <t>楊絜茗</t>
  </si>
  <si>
    <t>許素華</t>
  </si>
  <si>
    <t>潘欣怡</t>
  </si>
  <si>
    <t>尤惠美</t>
  </si>
  <si>
    <t>洪儷玲</t>
  </si>
  <si>
    <t>吳彭榮妹</t>
  </si>
  <si>
    <t>林相慧</t>
  </si>
  <si>
    <t>陳鳳妙</t>
  </si>
  <si>
    <t>沈冠汝</t>
  </si>
  <si>
    <t>馮翠玲</t>
  </si>
  <si>
    <t>簡鈴惠</t>
  </si>
  <si>
    <t>吳旻珮</t>
  </si>
  <si>
    <t>陳秋菊</t>
  </si>
  <si>
    <t>陳麗君</t>
  </si>
  <si>
    <t>王乙軒</t>
  </si>
  <si>
    <t>方碧蓉</t>
  </si>
  <si>
    <t>陳彦宏</t>
  </si>
  <si>
    <t>高國明</t>
  </si>
  <si>
    <t>程東海</t>
  </si>
  <si>
    <t>陳錦隆</t>
  </si>
  <si>
    <t>劉顯榮</t>
  </si>
  <si>
    <t>魏竹均</t>
  </si>
  <si>
    <t>曾瑋婕</t>
  </si>
  <si>
    <t>俞貴枝</t>
  </si>
  <si>
    <t>游淑綾</t>
  </si>
  <si>
    <t>黃于綾</t>
  </si>
  <si>
    <t>田于函</t>
  </si>
  <si>
    <t>林雅芸</t>
  </si>
  <si>
    <t>黃敏紅</t>
  </si>
  <si>
    <t>江瑞寶</t>
  </si>
  <si>
    <t>陳婷</t>
  </si>
  <si>
    <t>溫義隆</t>
  </si>
  <si>
    <t>羅金英</t>
  </si>
  <si>
    <t>王玉伶</t>
  </si>
  <si>
    <t>曾惠珠</t>
  </si>
  <si>
    <t>廖惠玲</t>
  </si>
  <si>
    <t>鈕世強</t>
  </si>
  <si>
    <t>高秀鑾</t>
  </si>
  <si>
    <t>簡麗花</t>
  </si>
  <si>
    <t>曾志煜</t>
  </si>
  <si>
    <t>簡婷</t>
  </si>
  <si>
    <t>55</t>
  </si>
  <si>
    <t>真誠</t>
  </si>
  <si>
    <t>陳錦雲</t>
  </si>
  <si>
    <t>張美莉</t>
  </si>
  <si>
    <t>林珮君</t>
  </si>
  <si>
    <t>吳美秀</t>
  </si>
  <si>
    <t>王美玲</t>
  </si>
  <si>
    <t>廖翊廷</t>
  </si>
  <si>
    <t>林湘豔</t>
  </si>
  <si>
    <t>吳齊</t>
  </si>
  <si>
    <t>黃秀蓮</t>
  </si>
  <si>
    <t>陳佳鈴</t>
  </si>
  <si>
    <t>陳湘羽</t>
  </si>
  <si>
    <t>施莉鈴</t>
  </si>
  <si>
    <t>劉清玲</t>
  </si>
  <si>
    <t>何雅玲</t>
  </si>
  <si>
    <t>吳雅慧</t>
  </si>
  <si>
    <t>曾秀蘭</t>
  </si>
  <si>
    <t>石慧瑜</t>
  </si>
  <si>
    <t>李玉珍</t>
  </si>
  <si>
    <t>洪珮芬</t>
  </si>
  <si>
    <t>張明秀</t>
  </si>
  <si>
    <t>羅麗美</t>
  </si>
  <si>
    <t>李素英</t>
  </si>
  <si>
    <t>林沛鈞</t>
  </si>
  <si>
    <t>梁燕玲</t>
  </si>
  <si>
    <t>林宸瑄</t>
  </si>
  <si>
    <t>連美蓮</t>
  </si>
  <si>
    <t>56</t>
  </si>
  <si>
    <t>幸福</t>
  </si>
  <si>
    <t>林敬智</t>
  </si>
  <si>
    <t>盧茂松</t>
  </si>
  <si>
    <t>廖智賢</t>
  </si>
  <si>
    <t>洪喜美</t>
  </si>
  <si>
    <t>陳得俐</t>
  </si>
  <si>
    <t>曾翠娥</t>
  </si>
  <si>
    <t>蕭愛玲</t>
  </si>
  <si>
    <t>陳聖鴻</t>
  </si>
  <si>
    <t>張展逸</t>
  </si>
  <si>
    <t>陳煜中</t>
  </si>
  <si>
    <t>57</t>
  </si>
  <si>
    <t>勝心</t>
  </si>
  <si>
    <t>陳家韋</t>
  </si>
  <si>
    <t>張哲勝</t>
  </si>
  <si>
    <t>安純希</t>
  </si>
  <si>
    <t>安文賢</t>
  </si>
  <si>
    <t>安紘希</t>
  </si>
  <si>
    <t>許子蒙</t>
  </si>
  <si>
    <t>黃冠穎</t>
  </si>
  <si>
    <t>張文吉</t>
  </si>
  <si>
    <t>張瑋哲</t>
  </si>
  <si>
    <t>蔡森全</t>
  </si>
  <si>
    <t>蕭幸木</t>
  </si>
  <si>
    <t>蕭秉廉</t>
  </si>
  <si>
    <t>劉恩碩</t>
  </si>
  <si>
    <t>賴柔樺</t>
  </si>
  <si>
    <t>黃敬洋</t>
  </si>
  <si>
    <t>洪妤綺</t>
  </si>
  <si>
    <t>蔡信祥</t>
  </si>
  <si>
    <t>陳俊協</t>
  </si>
  <si>
    <t>黃稘茵</t>
  </si>
  <si>
    <t>賴志宏</t>
  </si>
  <si>
    <t>蔡英信</t>
  </si>
  <si>
    <t>張鴻裕</t>
  </si>
  <si>
    <t>游承翰</t>
  </si>
  <si>
    <t>陳建宇</t>
  </si>
  <si>
    <t>林柏伸</t>
  </si>
  <si>
    <t>黎瑛傑</t>
  </si>
  <si>
    <t>游世偉</t>
  </si>
  <si>
    <t>彭國慶</t>
  </si>
  <si>
    <t>許恩嘉</t>
  </si>
  <si>
    <t>蕭楷翰</t>
  </si>
  <si>
    <t>張喬閔</t>
  </si>
  <si>
    <t>劉高安</t>
  </si>
  <si>
    <t>江子瑋</t>
  </si>
  <si>
    <t>劉晉誠</t>
  </si>
  <si>
    <t>林建廷</t>
  </si>
  <si>
    <t>廖思勝</t>
  </si>
  <si>
    <t>張琂暢</t>
  </si>
  <si>
    <t>許蔚林</t>
  </si>
  <si>
    <t>洪鵬祐</t>
  </si>
  <si>
    <t>黃騏蓁</t>
  </si>
  <si>
    <t>黃啟洋</t>
  </si>
  <si>
    <t>黃仲豪</t>
  </si>
  <si>
    <t>黃國翔</t>
  </si>
  <si>
    <t>張家和</t>
  </si>
  <si>
    <t>陳長鈺</t>
  </si>
  <si>
    <t>陳昱任</t>
  </si>
  <si>
    <t>陳任賢</t>
  </si>
  <si>
    <t>王逸樺</t>
  </si>
  <si>
    <t>林珈儀</t>
  </si>
  <si>
    <t>蔡志南</t>
  </si>
  <si>
    <t>詹宗霖</t>
  </si>
  <si>
    <t>余宥蓁</t>
  </si>
  <si>
    <t>58</t>
  </si>
  <si>
    <t>傑林</t>
  </si>
  <si>
    <t>蔡詩傑</t>
  </si>
  <si>
    <t>曾免</t>
  </si>
  <si>
    <t>張朝淳</t>
  </si>
  <si>
    <t>莊明章</t>
  </si>
  <si>
    <t>陳凱偉</t>
  </si>
  <si>
    <t>陳青又</t>
  </si>
  <si>
    <t>吳聰明</t>
  </si>
  <si>
    <t>陳文豪</t>
  </si>
  <si>
    <t>陳駿能</t>
  </si>
  <si>
    <t>羅璋銘</t>
  </si>
  <si>
    <t>林叔敏</t>
  </si>
  <si>
    <t>梁隆章</t>
  </si>
  <si>
    <t>蔡政翰</t>
  </si>
  <si>
    <t>楊子韻</t>
  </si>
  <si>
    <t>洪毓雯</t>
  </si>
  <si>
    <t>洪文盛</t>
  </si>
  <si>
    <t>洪明輝</t>
  </si>
  <si>
    <t>吳元清</t>
  </si>
  <si>
    <t>陳育彰</t>
  </si>
  <si>
    <t>謝宗謀</t>
  </si>
  <si>
    <t>洪明志</t>
  </si>
  <si>
    <t>莊竣翔</t>
  </si>
  <si>
    <t>陳耀敏</t>
  </si>
  <si>
    <t>洪慧雯</t>
  </si>
  <si>
    <t>彭德桂</t>
  </si>
  <si>
    <t>黃建瑋</t>
  </si>
  <si>
    <t>郭惠琪</t>
  </si>
  <si>
    <t>陳瑞泰</t>
  </si>
  <si>
    <t>洪為佑</t>
  </si>
  <si>
    <t>曾婧玲</t>
  </si>
  <si>
    <t>洪豪壕</t>
  </si>
  <si>
    <t>林嘉輝</t>
  </si>
  <si>
    <t>張清涼</t>
  </si>
  <si>
    <t>許淑芬</t>
  </si>
  <si>
    <t>王詠成</t>
  </si>
  <si>
    <t>陳坤諒</t>
  </si>
  <si>
    <t xml:space="preserve">蔡禮謙 </t>
  </si>
  <si>
    <t>劉洋誠</t>
  </si>
  <si>
    <t>朱禧盈</t>
  </si>
  <si>
    <t>洪淑瑜</t>
  </si>
  <si>
    <t>許秋香</t>
  </si>
  <si>
    <t>劉芸富</t>
  </si>
  <si>
    <t>洪純瑩</t>
  </si>
  <si>
    <t>洪崇翔</t>
  </si>
  <si>
    <t>59</t>
  </si>
  <si>
    <t>無極</t>
  </si>
  <si>
    <t>王仲義</t>
  </si>
  <si>
    <t>黃小菁</t>
  </si>
  <si>
    <t>黃建榮</t>
  </si>
  <si>
    <t>吳秋香</t>
  </si>
  <si>
    <t>沈易樹</t>
  </si>
  <si>
    <t>蔡漢欽</t>
  </si>
  <si>
    <t>黃昭連</t>
  </si>
  <si>
    <t>王泓傑</t>
  </si>
  <si>
    <t>王焌儕</t>
  </si>
  <si>
    <t>張育榮</t>
  </si>
  <si>
    <t>吳季紋</t>
  </si>
  <si>
    <t>施景山</t>
  </si>
  <si>
    <t>黃惠靖</t>
  </si>
  <si>
    <t>蔡秋子</t>
  </si>
  <si>
    <t>許恩萁</t>
  </si>
  <si>
    <t>謝俊良</t>
  </si>
  <si>
    <t>王季芸</t>
  </si>
  <si>
    <t>盧采榆</t>
  </si>
  <si>
    <t>盧秉謙</t>
  </si>
  <si>
    <t>謝妤晨</t>
  </si>
  <si>
    <t>尤議論</t>
  </si>
  <si>
    <t>黃士傑</t>
  </si>
  <si>
    <t>王郁源</t>
  </si>
  <si>
    <t>曾羿勳</t>
  </si>
  <si>
    <t>60</t>
  </si>
  <si>
    <t>樹玉</t>
  </si>
  <si>
    <t>許淑娟</t>
  </si>
  <si>
    <t>張綵韻</t>
  </si>
  <si>
    <t>蘇明誼</t>
  </si>
  <si>
    <t>陳沈育卉</t>
  </si>
  <si>
    <t>吳頴霏</t>
  </si>
  <si>
    <t xml:space="preserve">張献仁 </t>
  </si>
  <si>
    <t>吳貞慧</t>
  </si>
  <si>
    <t>陳麗瓶</t>
  </si>
  <si>
    <t>蘇比飛</t>
  </si>
  <si>
    <t>蘇韋銘</t>
  </si>
  <si>
    <t>陳麗真</t>
  </si>
  <si>
    <t>林宏昱</t>
  </si>
  <si>
    <t>林淑女</t>
  </si>
  <si>
    <t>錢美淑(宥竹)</t>
  </si>
  <si>
    <t>賴秀蘭</t>
  </si>
  <si>
    <t>李政勲</t>
  </si>
  <si>
    <t>廖雅晴</t>
  </si>
  <si>
    <t>林俞岑</t>
  </si>
  <si>
    <t>孫慈鎂</t>
  </si>
  <si>
    <t>蘇靜芳</t>
  </si>
  <si>
    <t>陳壬睿</t>
  </si>
  <si>
    <t>楊祐豪</t>
  </si>
  <si>
    <t>曾雅琴</t>
  </si>
  <si>
    <t>邱益松</t>
  </si>
  <si>
    <t>陳璿中</t>
  </si>
  <si>
    <t>王威綺</t>
  </si>
  <si>
    <t>劉憲忠</t>
  </si>
  <si>
    <t>潘春有</t>
  </si>
  <si>
    <t>簡春美</t>
  </si>
  <si>
    <t>韓玫</t>
  </si>
  <si>
    <t>張素妮</t>
  </si>
  <si>
    <t>楊若茵</t>
  </si>
  <si>
    <t>蔡于萱</t>
  </si>
  <si>
    <t>徐美玉</t>
  </si>
  <si>
    <t>盧定裕</t>
  </si>
  <si>
    <t>張維軒</t>
  </si>
  <si>
    <t>廖宜硯</t>
  </si>
  <si>
    <t>廖國仁</t>
  </si>
  <si>
    <t>王佳筠</t>
  </si>
  <si>
    <t>石逸婷</t>
  </si>
  <si>
    <t>各分會</t>
  </si>
  <si>
    <t>編   號</t>
  </si>
  <si>
    <t>會長姓名</t>
  </si>
  <si>
    <t>會長電話</t>
  </si>
  <si>
    <t>6月正會員人數</t>
  </si>
  <si>
    <t>6月家庭會員人數</t>
  </si>
  <si>
    <t>填表人</t>
  </si>
  <si>
    <t>填表人電話</t>
  </si>
  <si>
    <t>12月正會員人數</t>
  </si>
  <si>
    <t>12月家庭會員人數</t>
  </si>
  <si>
    <t>報表月份</t>
  </si>
  <si>
    <t>會員類別</t>
  </si>
  <si>
    <t>性別</t>
  </si>
  <si>
    <t>關係</t>
  </si>
  <si>
    <t>退會原因</t>
  </si>
  <si>
    <t>01南投獅子會</t>
  </si>
  <si>
    <t>0921-599888</t>
  </si>
  <si>
    <t>2021年7月</t>
  </si>
  <si>
    <t>一般
會員</t>
  </si>
  <si>
    <t>男</t>
  </si>
  <si>
    <t>夫妻</t>
  </si>
  <si>
    <t>正常退會</t>
  </si>
  <si>
    <t>02草屯獅子會</t>
  </si>
  <si>
    <t>0932-695025</t>
  </si>
  <si>
    <t>2021年8月</t>
  </si>
  <si>
    <t>家庭
會員</t>
  </si>
  <si>
    <t>女</t>
  </si>
  <si>
    <t>伴侶</t>
  </si>
  <si>
    <t>欠繳會費</t>
  </si>
  <si>
    <t>03員林獅子會</t>
  </si>
  <si>
    <t>0985-109209</t>
  </si>
  <si>
    <t>陳雅惠</t>
  </si>
  <si>
    <t>04-8341100</t>
  </si>
  <si>
    <t>2021年9月</t>
  </si>
  <si>
    <t>恢復
會籍</t>
  </si>
  <si>
    <t>不提供</t>
  </si>
  <si>
    <t>子女</t>
  </si>
  <si>
    <t>不出席會議活動</t>
  </si>
  <si>
    <t>04埔里獅子會</t>
  </si>
  <si>
    <t>0921-663822</t>
  </si>
  <si>
    <t>蘇玲齡</t>
  </si>
  <si>
    <t>0933-901715</t>
  </si>
  <si>
    <t>2021年10月</t>
  </si>
  <si>
    <t>他會
轉入</t>
  </si>
  <si>
    <t>父母</t>
  </si>
  <si>
    <t>遷移</t>
  </si>
  <si>
    <t>05竹山獅子會</t>
  </si>
  <si>
    <t>0919-724219</t>
  </si>
  <si>
    <t>2021年11月</t>
  </si>
  <si>
    <t>家庭轉正會員</t>
  </si>
  <si>
    <t>其他</t>
  </si>
  <si>
    <t>死亡</t>
  </si>
  <si>
    <t>06彰化七星獅子會</t>
  </si>
  <si>
    <t>0935-562558</t>
  </si>
  <si>
    <t>詹瓊樺</t>
  </si>
  <si>
    <t>0975-583776</t>
  </si>
  <si>
    <t>2021年12月</t>
  </si>
  <si>
    <t>轉會</t>
  </si>
  <si>
    <t>07魚池獅子會</t>
  </si>
  <si>
    <t>0905-937519</t>
  </si>
  <si>
    <t>2022年1月</t>
  </si>
  <si>
    <t>轉正會員</t>
  </si>
  <si>
    <t>08溪湖獅子會</t>
  </si>
  <si>
    <t>0932-682869</t>
  </si>
  <si>
    <t>2022年2月</t>
  </si>
  <si>
    <t>09前山獅子會</t>
  </si>
  <si>
    <t>0911-712179</t>
  </si>
  <si>
    <t>0921-532471</t>
  </si>
  <si>
    <t>2022年3月</t>
  </si>
  <si>
    <t>10水里獅子會</t>
  </si>
  <si>
    <t>0932-864224</t>
  </si>
  <si>
    <t>2022年4月</t>
  </si>
  <si>
    <t>11百果山獅子會</t>
  </si>
  <si>
    <t>0912-399580</t>
  </si>
  <si>
    <t>2022年5月</t>
  </si>
  <si>
    <t>12南投中興獅子會</t>
  </si>
  <si>
    <t>0910-878263</t>
  </si>
  <si>
    <t>石孟珍</t>
  </si>
  <si>
    <t>0987-487051</t>
  </si>
  <si>
    <t>2022年6月</t>
  </si>
  <si>
    <t>13南投玉蘭獅子會</t>
  </si>
  <si>
    <t>0937-756552</t>
  </si>
  <si>
    <t>14永靖獅子會</t>
  </si>
  <si>
    <t>吳建新</t>
  </si>
  <si>
    <t>0932-967541</t>
  </si>
  <si>
    <t>15北斗獅子會</t>
  </si>
  <si>
    <t>0963-436676</t>
  </si>
  <si>
    <t>16埔里山明獅子會</t>
  </si>
  <si>
    <t>0928-122198</t>
  </si>
  <si>
    <t>17埔里水秀獅子會</t>
  </si>
  <si>
    <t>0923-186737</t>
  </si>
  <si>
    <t>18集集獅子會</t>
  </si>
  <si>
    <t>0955-852932</t>
  </si>
  <si>
    <t>19二林獅子會</t>
  </si>
  <si>
    <t>0910-356367</t>
  </si>
  <si>
    <t>李宜庭</t>
  </si>
  <si>
    <t>0980-367-935</t>
  </si>
  <si>
    <t>20大村獅子會</t>
  </si>
  <si>
    <t>0933-473369</t>
  </si>
  <si>
    <t>游丹婷</t>
  </si>
  <si>
    <t>04-8349535</t>
  </si>
  <si>
    <t>21員林錦龍獅子會</t>
  </si>
  <si>
    <t>0976-516317</t>
  </si>
  <si>
    <t>22金湖獅子會</t>
  </si>
  <si>
    <t>0935-057282</t>
  </si>
  <si>
    <t>0928-921020</t>
  </si>
  <si>
    <t>23投美獅子會</t>
  </si>
  <si>
    <t>0928-363969</t>
  </si>
  <si>
    <t>24埔鹽獅子會</t>
  </si>
  <si>
    <t>0921-853465</t>
  </si>
  <si>
    <t>25芊鈺獅子會</t>
  </si>
  <si>
    <t>0937-598911</t>
  </si>
  <si>
    <t>26儒林獅子會</t>
  </si>
  <si>
    <t>0928-961420</t>
  </si>
  <si>
    <t>0953-111996</t>
  </si>
  <si>
    <t>27慈恩獅子會</t>
  </si>
  <si>
    <t>0921-308000</t>
  </si>
  <si>
    <t>蕭如玲</t>
  </si>
  <si>
    <t>0910-726456</t>
  </si>
  <si>
    <t>28國姓獅子會</t>
  </si>
  <si>
    <r>
      <rPr>
        <sz val="12"/>
        <color theme="1"/>
        <rFont val="新細明體"/>
        <charset val="136"/>
      </rPr>
      <t>0</t>
    </r>
    <r>
      <rPr>
        <sz val="12"/>
        <color theme="1"/>
        <rFont val="新細明體"/>
        <charset val="136"/>
      </rPr>
      <t>978-908928</t>
    </r>
  </si>
  <si>
    <t>29名間獅子會</t>
  </si>
  <si>
    <r>
      <rPr>
        <sz val="12"/>
        <color theme="1"/>
        <rFont val="新細明體"/>
        <charset val="136"/>
      </rPr>
      <t>0</t>
    </r>
    <r>
      <rPr>
        <sz val="12"/>
        <color theme="1"/>
        <rFont val="新細明體"/>
        <charset val="136"/>
      </rPr>
      <t>937-595020</t>
    </r>
  </si>
  <si>
    <t>30埔里中心獅子會</t>
  </si>
  <si>
    <t>0937-200402</t>
  </si>
  <si>
    <t>31鳳誼獅子會</t>
  </si>
  <si>
    <t>32清水岩獅子會</t>
  </si>
  <si>
    <t>0921-341856</t>
  </si>
  <si>
    <t>吳麗琴</t>
  </si>
  <si>
    <t>0912-685748</t>
  </si>
  <si>
    <t>33水鳳獅子會</t>
  </si>
  <si>
    <t>0968-757803</t>
  </si>
  <si>
    <t>0932-549461</t>
  </si>
  <si>
    <t>34霧社獅子會</t>
  </si>
  <si>
    <t>0912-018376</t>
  </si>
  <si>
    <t>35埔心獅子會</t>
  </si>
  <si>
    <t>0932-623599</t>
  </si>
  <si>
    <t>36鹿谷獅子會</t>
  </si>
  <si>
    <t>0972-969236</t>
  </si>
  <si>
    <t>37中寮仁愛獅子會</t>
  </si>
  <si>
    <t>0953-342462</t>
  </si>
  <si>
    <t>38 e世紀獅子會</t>
  </si>
  <si>
    <t>0985-924022</t>
  </si>
  <si>
    <t>39埔心女獅子會</t>
  </si>
  <si>
    <t>0936-961971</t>
  </si>
  <si>
    <t>40田中獅子會</t>
  </si>
  <si>
    <t>0972-000261</t>
  </si>
  <si>
    <t>施淑芳</t>
  </si>
  <si>
    <t>0928-756646</t>
  </si>
  <si>
    <t>41金玉湖獅子會</t>
  </si>
  <si>
    <t>0921-008012</t>
  </si>
  <si>
    <t>42彰化縣自強獅子會</t>
  </si>
  <si>
    <t>0976-755798</t>
  </si>
  <si>
    <t>43二林十方獅子會</t>
  </si>
  <si>
    <t>0989-658741</t>
  </si>
  <si>
    <t>44彰化縣富偉獅子會</t>
  </si>
  <si>
    <t>江金霖</t>
  </si>
  <si>
    <t>0933-473492</t>
  </si>
  <si>
    <t>45娜魯灣獅子會</t>
  </si>
  <si>
    <t>林秝禎</t>
  </si>
  <si>
    <t>0919-788700</t>
  </si>
  <si>
    <t>0937-758859</t>
  </si>
  <si>
    <t>46公路花園獅子會</t>
  </si>
  <si>
    <t>0937-778246</t>
  </si>
  <si>
    <t>47草鞋墩獅子會</t>
  </si>
  <si>
    <t>0955-535257</t>
  </si>
  <si>
    <t>莊淑容</t>
  </si>
  <si>
    <t>049-2562042</t>
  </si>
  <si>
    <t>48員青獅子會</t>
  </si>
  <si>
    <t>0912-350180</t>
  </si>
  <si>
    <t>49松柏嶺獅子會</t>
  </si>
  <si>
    <t>0932-575800</t>
  </si>
  <si>
    <t>50南投縣大鞍獅子會</t>
  </si>
  <si>
    <t>0937-263799</t>
  </si>
  <si>
    <t>51樂活獅子會</t>
  </si>
  <si>
    <t>0912-710377</t>
  </si>
  <si>
    <t>52南投信義獅子會</t>
  </si>
  <si>
    <t>53永盛獅子會</t>
  </si>
  <si>
    <t>0900-456515</t>
  </si>
  <si>
    <t>0911-109107</t>
  </si>
  <si>
    <t>54和平獅子會</t>
  </si>
  <si>
    <t>0933-372180</t>
  </si>
  <si>
    <t>55彰化縣真誠獅子會</t>
  </si>
  <si>
    <t>0982-267939</t>
  </si>
  <si>
    <t>56彰化縣幸福國際獅子會</t>
  </si>
  <si>
    <t>0975-331664</t>
  </si>
  <si>
    <t>57彰化勝心獅子會</t>
  </si>
  <si>
    <t>0938-788999</t>
  </si>
  <si>
    <t>0988-772011</t>
  </si>
  <si>
    <t>58彰化傑林獅子會</t>
  </si>
  <si>
    <t>蔡禮謙</t>
  </si>
  <si>
    <t>0933-173479</t>
  </si>
  <si>
    <t>0932-961521</t>
  </si>
  <si>
    <t>59無極獅子會</t>
  </si>
  <si>
    <t>0930-922818</t>
  </si>
  <si>
    <t xml:space="preserve"> </t>
  </si>
  <si>
    <t>60樹玉獅子會</t>
  </si>
  <si>
    <t>61東螺溪獅子會</t>
  </si>
  <si>
    <t>國際獅子會三○○D複合區D5區所屬各獅子會會員進退月報表</t>
  </si>
  <si>
    <t>◎填表需知：(1)本表應於每月五日前寄本區 (2) 請勿任意修改表格格式 (3) 反灰表格資料請勿更動</t>
  </si>
  <si>
    <t>分會名稱</t>
  </si>
  <si>
    <t>國際總會編號</t>
  </si>
  <si>
    <t>連絡電話</t>
  </si>
  <si>
    <t>填表人姓名</t>
  </si>
  <si>
    <t>上月
人數</t>
  </si>
  <si>
    <t>增                   加</t>
  </si>
  <si>
    <t>小計</t>
  </si>
  <si>
    <t>減         少</t>
  </si>
  <si>
    <t>本月人數</t>
  </si>
  <si>
    <t>新增
一般獅友</t>
  </si>
  <si>
    <t>家庭會員轉正</t>
  </si>
  <si>
    <t>恢復會籍</t>
  </si>
  <si>
    <t>他會轉入</t>
  </si>
  <si>
    <t>退會人數</t>
  </si>
  <si>
    <t>轉出會員</t>
  </si>
  <si>
    <t>一般獅友</t>
  </si>
  <si>
    <t>人</t>
  </si>
  <si>
    <t>+</t>
  </si>
  <si>
    <t>=</t>
  </si>
  <si>
    <t>-</t>
  </si>
  <si>
    <t>家庭會員</t>
  </si>
  <si>
    <r>
      <rPr>
        <b/>
        <sz val="14"/>
        <color indexed="8"/>
        <rFont val="微軟正黑體"/>
        <charset val="136"/>
      </rPr>
      <t xml:space="preserve"> </t>
    </r>
    <r>
      <rPr>
        <b/>
        <sz val="14"/>
        <color rgb="FFFF0000"/>
        <rFont val="微軟正黑體"/>
        <charset val="136"/>
      </rPr>
      <t>基 本 必 填 資 料</t>
    </r>
    <r>
      <rPr>
        <b/>
        <sz val="11"/>
        <color rgb="FFFF0000"/>
        <rFont val="微軟正黑體"/>
        <charset val="136"/>
      </rPr>
      <t xml:space="preserve"> </t>
    </r>
  </si>
  <si>
    <t>新獅友</t>
  </si>
  <si>
    <t>轉入</t>
  </si>
  <si>
    <t>No.</t>
  </si>
  <si>
    <t>會員
類別</t>
  </si>
  <si>
    <t>中文
姓名</t>
  </si>
  <si>
    <r>
      <rPr>
        <sz val="14"/>
        <color indexed="8"/>
        <rFont val="微軟正黑體"/>
        <charset val="136"/>
      </rPr>
      <t xml:space="preserve">住址
</t>
    </r>
    <r>
      <rPr>
        <sz val="12"/>
        <color indexed="8"/>
        <rFont val="微軟正黑體"/>
        <charset val="136"/>
      </rPr>
      <t>(請詳填完整縣市名稱)</t>
    </r>
  </si>
  <si>
    <r>
      <rPr>
        <b/>
        <sz val="12"/>
        <color indexed="10"/>
        <rFont val="微軟正黑體"/>
        <charset val="136"/>
      </rPr>
      <t>護照</t>
    </r>
    <r>
      <rPr>
        <sz val="12"/>
        <color indexed="10"/>
        <rFont val="微軟正黑體"/>
        <charset val="136"/>
      </rPr>
      <t xml:space="preserve">
</t>
    </r>
    <r>
      <rPr>
        <sz val="12"/>
        <rFont val="微軟正黑體"/>
        <charset val="136"/>
      </rPr>
      <t>英文名</t>
    </r>
  </si>
  <si>
    <r>
      <rPr>
        <b/>
        <sz val="12"/>
        <color indexed="10"/>
        <rFont val="微軟正黑體"/>
        <charset val="136"/>
      </rPr>
      <t>護照</t>
    </r>
    <r>
      <rPr>
        <sz val="12"/>
        <rFont val="微軟正黑體"/>
        <charset val="136"/>
      </rPr>
      <t xml:space="preserve">
</t>
    </r>
    <r>
      <rPr>
        <sz val="11"/>
        <rFont val="微軟正黑體"/>
        <charset val="136"/>
      </rPr>
      <t>英文姓</t>
    </r>
  </si>
  <si>
    <r>
      <rPr>
        <b/>
        <sz val="12"/>
        <color indexed="10"/>
        <rFont val="微軟正黑體"/>
        <charset val="136"/>
      </rPr>
      <t>西元</t>
    </r>
    <r>
      <rPr>
        <sz val="12"/>
        <rFont val="微軟正黑體"/>
        <charset val="136"/>
      </rPr>
      <t>出生
年/月/日</t>
    </r>
  </si>
  <si>
    <t>手機
號碼</t>
  </si>
  <si>
    <t>推薦人</t>
  </si>
  <si>
    <t>編號</t>
  </si>
  <si>
    <t>所屬
戶長</t>
  </si>
  <si>
    <t>會籍
編號</t>
  </si>
  <si>
    <t>原屬
分會</t>
  </si>
  <si>
    <t>會 員 減 少</t>
  </si>
  <si>
    <t>姓名</t>
  </si>
  <si>
    <t>會籍編號</t>
  </si>
  <si>
    <t>轉出分會</t>
  </si>
  <si>
    <r>
      <rPr>
        <sz val="12"/>
        <color theme="1"/>
        <rFont val="微軟正黑體"/>
        <charset val="136"/>
      </rPr>
      <t>請注意 
'' 國際總會</t>
    </r>
    <r>
      <rPr>
        <b/>
        <sz val="12"/>
        <color rgb="FFFF0000"/>
        <rFont val="微軟正黑體"/>
        <charset val="136"/>
      </rPr>
      <t>下半年度會費</t>
    </r>
    <r>
      <rPr>
        <b/>
        <sz val="12"/>
        <rFont val="微軟正黑體"/>
        <charset val="136"/>
      </rPr>
      <t xml:space="preserve">''
</t>
    </r>
    <r>
      <rPr>
        <sz val="12"/>
        <color theme="1"/>
        <rFont val="微軟正黑體"/>
        <charset val="136"/>
      </rPr>
      <t>是以12月的人數 計算 '' 下半年度不參加的獅友煩請於本月報退，謝謝</t>
    </r>
  </si>
  <si>
    <t>英文</t>
  </si>
  <si>
    <t xml:space="preserve"> CHEN LAN SHIN</t>
  </si>
  <si>
    <t>ID:</t>
  </si>
  <si>
    <t>L223450466</t>
  </si>
  <si>
    <t>生日</t>
  </si>
  <si>
    <t>電話</t>
  </si>
  <si>
    <t>地址</t>
  </si>
  <si>
    <t>台中市台中市西屯區大同六街八之一號</t>
  </si>
  <si>
    <t>學歷</t>
  </si>
  <si>
    <t>專科（畢）</t>
  </si>
  <si>
    <t>職業</t>
  </si>
  <si>
    <t>金融業</t>
  </si>
  <si>
    <t xml:space="preserve"> CHEN HSIANG HSIEN</t>
  </si>
  <si>
    <t>P221934935</t>
  </si>
  <si>
    <t>台中市南屯區大墩12街180號</t>
  </si>
  <si>
    <t>高職（畢）</t>
  </si>
  <si>
    <t>自由業</t>
  </si>
  <si>
    <t>Cheng Ching Yi</t>
  </si>
  <si>
    <t>M221210296</t>
  </si>
  <si>
    <t>台南市安平區永華路二段二段900號14樓之三</t>
  </si>
  <si>
    <t>大學（畢）</t>
  </si>
  <si>
    <t>觀光業</t>
  </si>
  <si>
    <t>CHENG,YONG-TENG</t>
  </si>
  <si>
    <t>B123368721</t>
  </si>
  <si>
    <t>87、12、27</t>
  </si>
  <si>
    <t>台中市西屯區長安路二段151號7樓之二</t>
  </si>
  <si>
    <t>學校</t>
  </si>
  <si>
    <t>高雄大學財經法律系畢業</t>
  </si>
  <si>
    <t xml:space="preserve"> YEN FEI TING</t>
  </si>
  <si>
    <t>B223320652</t>
  </si>
  <si>
    <t>0939-346283</t>
  </si>
  <si>
    <t>台中市北屯區東光路724巷17號14樓</t>
  </si>
  <si>
    <t>美睫紋綉/紅酒南非經銷商</t>
  </si>
  <si>
    <r>
      <rPr>
        <sz val="12"/>
        <color theme="1"/>
        <rFont val="微軟正黑體"/>
        <charset val="136"/>
      </rPr>
      <t xml:space="preserve">請注意 '' 國際總會 </t>
    </r>
    <r>
      <rPr>
        <b/>
        <sz val="12"/>
        <color theme="1"/>
        <rFont val="微軟正黑體"/>
        <charset val="136"/>
      </rPr>
      <t>20-21 上半年度會費</t>
    </r>
    <r>
      <rPr>
        <sz val="12"/>
        <color theme="1"/>
        <rFont val="微軟正黑體"/>
        <charset val="136"/>
      </rPr>
      <t>是以</t>
    </r>
    <r>
      <rPr>
        <b/>
        <sz val="12"/>
        <color rgb="FFFF0000"/>
        <rFont val="微軟正黑體"/>
        <charset val="136"/>
      </rPr>
      <t xml:space="preserve">6月的人數 </t>
    </r>
    <r>
      <rPr>
        <sz val="12"/>
        <color theme="1"/>
        <rFont val="微軟正黑體"/>
        <charset val="136"/>
      </rPr>
      <t>計算 '' 下年度不參加的獅友煩請於本月報退，謝謝</t>
    </r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</si>
</sst>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44" formatCode="_-&quot;$&quot;* #,##0.00_-;\-&quot;$&quot;* #,##0.00_-;_-&quot;$&quot;* &quot;-&quot;??_-;_-@_-"/>
    <numFmt numFmtId="176" formatCode="0_ "/>
    <numFmt numFmtId="177" formatCode="[&gt;99999999]0000\-000\-000;000\-000\-000"/>
  </numFmts>
  <fonts count="58">
    <font>
      <sz val="12"/>
      <color theme="1"/>
      <name val="新細明體"/>
      <charset val="136"/>
      <scheme val="minor"/>
    </font>
    <font>
      <sz val="14"/>
      <color indexed="8"/>
      <name val="微軟正黑體"/>
      <charset val="136"/>
    </font>
    <font>
      <u/>
      <sz val="24"/>
      <color indexed="8"/>
      <name val="標楷體"/>
      <charset val="136"/>
    </font>
    <font>
      <sz val="12"/>
      <color indexed="8"/>
      <name val="微軟正黑體"/>
      <charset val="136"/>
    </font>
    <font>
      <sz val="14"/>
      <color theme="1"/>
      <name val="微軟正黑體"/>
      <charset val="136"/>
    </font>
    <font>
      <b/>
      <sz val="14"/>
      <color theme="0"/>
      <name val="微軟正黑體"/>
      <charset val="136"/>
    </font>
    <font>
      <b/>
      <sz val="14"/>
      <color indexed="9"/>
      <name val="微軟正黑體"/>
      <charset val="136"/>
    </font>
    <font>
      <b/>
      <sz val="14"/>
      <color indexed="10"/>
      <name val="微軟正黑體"/>
      <charset val="136"/>
    </font>
    <font>
      <b/>
      <sz val="14"/>
      <color indexed="8"/>
      <name val="微軟正黑體"/>
      <charset val="136"/>
    </font>
    <font>
      <b/>
      <sz val="18"/>
      <color indexed="8"/>
      <name val="微軟正黑體"/>
      <charset val="136"/>
    </font>
    <font>
      <sz val="9"/>
      <color indexed="8"/>
      <name val="微軟正黑體"/>
      <charset val="136"/>
    </font>
    <font>
      <b/>
      <sz val="14"/>
      <name val="微軟正黑體"/>
      <charset val="136"/>
    </font>
    <font>
      <sz val="11"/>
      <color indexed="8"/>
      <name val="微軟正黑體"/>
      <charset val="136"/>
    </font>
    <font>
      <sz val="12"/>
      <name val="微軟正黑體"/>
      <charset val="136"/>
    </font>
    <font>
      <b/>
      <sz val="14"/>
      <color indexed="40"/>
      <name val="微軟正黑體"/>
      <charset val="136"/>
    </font>
    <font>
      <sz val="14"/>
      <name val="微軟正黑體"/>
      <charset val="136"/>
    </font>
    <font>
      <sz val="12"/>
      <color theme="1"/>
      <name val="微軟正黑體"/>
      <charset val="136"/>
    </font>
    <font>
      <sz val="10"/>
      <color indexed="8"/>
      <name val="微軟正黑體"/>
      <charset val="136"/>
    </font>
    <font>
      <sz val="14"/>
      <color theme="1" tint="0.499984740745262"/>
      <name val="微軟正黑體"/>
      <charset val="136"/>
    </font>
    <font>
      <sz val="10"/>
      <color theme="0"/>
      <name val="微軟正黑體"/>
      <charset val="136"/>
    </font>
    <font>
      <sz val="14"/>
      <color theme="0"/>
      <name val="微軟正黑體"/>
      <charset val="136"/>
    </font>
    <font>
      <sz val="12"/>
      <name val="標楷體"/>
      <charset val="136"/>
    </font>
    <font>
      <sz val="12"/>
      <color theme="1"/>
      <name val="Times New Roman"/>
      <charset val="134"/>
    </font>
    <font>
      <sz val="12"/>
      <color theme="1"/>
      <name val="標楷體"/>
      <charset val="134"/>
    </font>
    <font>
      <sz val="12"/>
      <color theme="1"/>
      <name val="標楷體"/>
      <charset val="136"/>
    </font>
    <font>
      <b/>
      <sz val="20"/>
      <color indexed="10"/>
      <name val="微軟正黑體"/>
      <charset val="136"/>
    </font>
    <font>
      <b/>
      <sz val="11"/>
      <color rgb="FF3F3F3F"/>
      <name val="新細明體"/>
      <charset val="0"/>
      <scheme val="minor"/>
    </font>
    <font>
      <sz val="12"/>
      <color theme="1"/>
      <name val="新細明體"/>
      <charset val="134"/>
      <scheme val="minor"/>
    </font>
    <font>
      <b/>
      <sz val="11"/>
      <color rgb="FFFFFFFF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sz val="11"/>
      <color rgb="FF3F3F76"/>
      <name val="新細明體"/>
      <charset val="0"/>
      <scheme val="minor"/>
    </font>
    <font>
      <u/>
      <sz val="11"/>
      <color rgb="FF0000FF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sz val="12"/>
      <name val="新細明體"/>
      <charset val="136"/>
    </font>
    <font>
      <sz val="11"/>
      <color theme="1"/>
      <name val="新細明體"/>
      <charset val="0"/>
      <scheme val="minor"/>
    </font>
    <font>
      <u/>
      <sz val="11"/>
      <color rgb="FF800080"/>
      <name val="新細明體"/>
      <charset val="0"/>
      <scheme val="minor"/>
    </font>
    <font>
      <sz val="12"/>
      <color indexed="8"/>
      <name val="新細明體"/>
      <charset val="136"/>
    </font>
    <font>
      <sz val="11"/>
      <color theme="0"/>
      <name val="新細明體"/>
      <charset val="0"/>
      <scheme val="minor"/>
    </font>
    <font>
      <sz val="11"/>
      <color rgb="FFFA7D00"/>
      <name val="新細明體"/>
      <charset val="0"/>
      <scheme val="minor"/>
    </font>
    <font>
      <sz val="11"/>
      <color rgb="FFFF0000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i/>
      <sz val="11"/>
      <color rgb="FF7F7F7F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b/>
      <sz val="13"/>
      <color theme="3"/>
      <name val="新細明體"/>
      <charset val="134"/>
      <scheme val="minor"/>
    </font>
    <font>
      <b/>
      <sz val="11"/>
      <color theme="3"/>
      <name val="新細明體"/>
      <charset val="134"/>
      <scheme val="minor"/>
    </font>
    <font>
      <sz val="11"/>
      <color rgb="FF006100"/>
      <name val="新細明體"/>
      <charset val="0"/>
      <scheme val="minor"/>
    </font>
    <font>
      <sz val="11"/>
      <color rgb="FF9C0006"/>
      <name val="新細明體"/>
      <charset val="0"/>
      <scheme val="minor"/>
    </font>
    <font>
      <sz val="11"/>
      <color rgb="FF9C6500"/>
      <name val="新細明體"/>
      <charset val="0"/>
      <scheme val="minor"/>
    </font>
    <font>
      <b/>
      <sz val="12"/>
      <color theme="1"/>
      <name val="微軟正黑體"/>
      <charset val="136"/>
    </font>
    <font>
      <b/>
      <sz val="12"/>
      <color rgb="FFFF0000"/>
      <name val="微軟正黑體"/>
      <charset val="136"/>
    </font>
    <font>
      <b/>
      <sz val="14"/>
      <color rgb="FFFF0000"/>
      <name val="微軟正黑體"/>
      <charset val="136"/>
    </font>
    <font>
      <b/>
      <sz val="11"/>
      <color rgb="FFFF0000"/>
      <name val="微軟正黑體"/>
      <charset val="136"/>
    </font>
    <font>
      <b/>
      <sz val="12"/>
      <color indexed="10"/>
      <name val="微軟正黑體"/>
      <charset val="136"/>
    </font>
    <font>
      <sz val="12"/>
      <color indexed="10"/>
      <name val="微軟正黑體"/>
      <charset val="136"/>
    </font>
    <font>
      <sz val="11"/>
      <name val="微軟正黑體"/>
      <charset val="136"/>
    </font>
    <font>
      <b/>
      <sz val="12"/>
      <name val="微軟正黑體"/>
      <charset val="136"/>
    </font>
    <font>
      <sz val="12"/>
      <color theme="1"/>
      <name val="新細明體"/>
      <charset val="136"/>
    </font>
    <font>
      <sz val="12"/>
      <color theme="1"/>
      <name val="新細明體"/>
      <charset val="134"/>
    </font>
  </fonts>
  <fills count="48">
    <fill>
      <patternFill patternType="none"/>
    </fill>
    <fill>
      <patternFill patternType="gray125"/>
    </fill>
    <fill>
      <patternFill patternType="solid">
        <fgColor theme="7" tint="0.39994506668294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gray0625">
        <bgColor indexed="9"/>
      </patternFill>
    </fill>
    <fill>
      <patternFill patternType="solid">
        <fgColor theme="5" tint="0.799951170384838"/>
        <bgColor theme="6" tint="0.799920651875362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9"/>
      </right>
      <top style="thin">
        <color theme="0" tint="-0.499984740745262"/>
      </top>
      <bottom/>
      <diagonal/>
    </border>
    <border>
      <left style="thin">
        <color indexed="9"/>
      </left>
      <right style="thin">
        <color indexed="9"/>
      </right>
      <top style="thin">
        <color theme="0" tint="-0.499984740745262"/>
      </top>
      <bottom/>
      <diagonal/>
    </border>
    <border>
      <left style="thin">
        <color indexed="9"/>
      </left>
      <right/>
      <top style="thin">
        <color theme="0" tint="-0.499984740745262"/>
      </top>
      <bottom style="medium">
        <color indexed="9"/>
      </bottom>
      <diagonal/>
    </border>
    <border>
      <left style="thin">
        <color theme="0" tint="-0.499984740745262"/>
      </left>
      <right style="thin">
        <color indexed="9"/>
      </right>
      <top/>
      <bottom style="medium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medium">
        <color theme="0" tint="-0.499984740745262"/>
      </bottom>
      <diagonal/>
    </border>
    <border>
      <left style="thin">
        <color indexed="9"/>
      </left>
      <right/>
      <top style="medium">
        <color indexed="9"/>
      </top>
      <bottom style="medium">
        <color indexed="23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indexed="23"/>
      </top>
      <bottom style="thin">
        <color theme="0" tint="-0.499984740745262"/>
      </bottom>
      <diagonal/>
    </border>
    <border>
      <left style="medium">
        <color indexed="23"/>
      </left>
      <right/>
      <top style="medium">
        <color indexed="23"/>
      </top>
      <bottom style="medium">
        <color indexed="9"/>
      </bottom>
      <diagonal/>
    </border>
    <border>
      <left/>
      <right/>
      <top style="medium">
        <color indexed="23"/>
      </top>
      <bottom style="medium">
        <color indexed="9"/>
      </bottom>
      <diagonal/>
    </border>
    <border>
      <left style="medium">
        <color indexed="23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thin">
        <color indexed="23"/>
      </bottom>
      <diagonal/>
    </border>
    <border>
      <left/>
      <right style="thin">
        <color indexed="9"/>
      </right>
      <top style="medium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23"/>
      </left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theme="1" tint="0.499984740745262"/>
      </right>
      <top/>
      <bottom style="medium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23"/>
      </bottom>
      <diagonal/>
    </border>
    <border>
      <left/>
      <right/>
      <top style="thin">
        <color theme="0" tint="-0.499984740745262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23"/>
      </bottom>
      <diagonal/>
    </border>
    <border>
      <left/>
      <right style="thin">
        <color indexed="9"/>
      </right>
      <top style="medium">
        <color indexed="9"/>
      </top>
      <bottom style="medium">
        <color indexed="23"/>
      </bottom>
      <diagonal/>
    </border>
    <border>
      <left/>
      <right style="thin">
        <color indexed="9"/>
      </right>
      <top style="medium">
        <color theme="0"/>
      </top>
      <bottom/>
      <diagonal/>
    </border>
    <border>
      <left/>
      <right style="thin">
        <color indexed="9"/>
      </right>
      <top style="thin">
        <color theme="0" tint="-0.499984740745262"/>
      </top>
      <bottom style="medium">
        <color indexed="9"/>
      </bottom>
      <diagonal/>
    </border>
    <border>
      <left style="thin">
        <color indexed="9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9"/>
      </right>
      <top style="thin">
        <color theme="0" tint="-0.499984740745262"/>
      </top>
      <bottom/>
      <diagonal/>
    </border>
    <border>
      <left style="thin">
        <color indexed="9"/>
      </left>
      <right/>
      <top/>
      <bottom style="medium">
        <color indexed="23"/>
      </bottom>
      <diagonal/>
    </border>
    <border>
      <left/>
      <right style="thin">
        <color indexed="9"/>
      </right>
      <top/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medium">
        <color theme="0"/>
      </top>
      <bottom/>
      <diagonal/>
    </border>
    <border>
      <left style="thin">
        <color indexed="9"/>
      </left>
      <right style="medium">
        <color theme="1" tint="0.499984740745262"/>
      </right>
      <top style="medium">
        <color theme="0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23"/>
      </left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thin">
        <color indexed="9"/>
      </right>
      <top style="medium">
        <color indexed="23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23"/>
      </top>
      <bottom style="medium">
        <color indexed="9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thin">
        <color theme="0" tint="-0.499984740745262"/>
      </right>
      <top/>
      <bottom style="medium">
        <color indexed="23"/>
      </bottom>
      <diagonal/>
    </border>
    <border>
      <left style="double">
        <color theme="5"/>
      </left>
      <right/>
      <top/>
      <bottom/>
      <diagonal/>
    </border>
    <border>
      <left/>
      <right style="thin">
        <color theme="0" tint="-0.499984740745262"/>
      </right>
      <top style="medium">
        <color indexed="23"/>
      </top>
      <bottom style="medium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/>
      <right style="double">
        <color theme="5"/>
      </right>
      <top/>
      <bottom/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medium">
        <color indexed="9"/>
      </bottom>
      <diagonal/>
    </border>
    <border>
      <left style="thin">
        <color indexed="9"/>
      </left>
      <right style="medium">
        <color indexed="23"/>
      </right>
      <top style="medium">
        <color indexed="9"/>
      </top>
      <bottom/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theme="0"/>
      </left>
      <right style="medium">
        <color indexed="23"/>
      </right>
      <top style="medium">
        <color theme="0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theme="1" tint="0.499984740745262"/>
      </right>
      <top style="thin">
        <color indexed="23"/>
      </top>
      <bottom style="medium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theme="0" tint="-0.499984740745262"/>
      </top>
      <bottom style="medium">
        <color indexed="23"/>
      </bottom>
      <diagonal/>
    </border>
    <border>
      <left/>
      <right/>
      <top style="thin">
        <color theme="0" tint="-0.499984740745262"/>
      </top>
      <bottom style="medium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medium">
        <color indexed="23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9"/>
      </right>
      <top style="medium">
        <color indexed="9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7" fillId="24" borderId="11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3" fillId="0" borderId="119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4" fillId="0" borderId="1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39" borderId="0" applyNumberFormat="0" applyBorder="0" applyAlignment="0" applyProtection="0">
      <alignment vertical="center"/>
    </xf>
    <xf numFmtId="0" fontId="30" fillId="19" borderId="116" applyNumberFormat="0" applyAlignment="0" applyProtection="0">
      <alignment vertical="center"/>
    </xf>
    <xf numFmtId="0" fontId="26" fillId="17" borderId="113" applyNumberFormat="0" applyAlignment="0" applyProtection="0">
      <alignment vertical="center"/>
    </xf>
    <xf numFmtId="0" fontId="32" fillId="17" borderId="116" applyNumberFormat="0" applyAlignment="0" applyProtection="0">
      <alignment vertical="center"/>
    </xf>
    <xf numFmtId="0" fontId="28" fillId="18" borderId="114" applyNumberFormat="0" applyAlignment="0" applyProtection="0">
      <alignment vertical="center"/>
    </xf>
    <xf numFmtId="0" fontId="38" fillId="0" borderId="118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0" borderId="0" applyNumberFormat="0" applyFill="0" applyBorder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263">
    <xf numFmtId="0" fontId="0" fillId="0" borderId="0" xfId="0">
      <alignment vertical="center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locked="0" hidden="1"/>
    </xf>
    <xf numFmtId="0" fontId="1" fillId="0" borderId="2" xfId="0" applyFont="1" applyBorder="1" applyAlignment="1" applyProtection="1">
      <alignment horizontal="center" vertical="center" shrinkToFit="1"/>
      <protection locked="0" hidden="1"/>
    </xf>
    <xf numFmtId="0" fontId="1" fillId="0" borderId="5" xfId="0" applyFont="1" applyBorder="1" applyAlignment="1" applyProtection="1">
      <alignment horizontal="center" vertical="center" shrinkToFi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8" fillId="8" borderId="20" xfId="0" applyFont="1" applyFill="1" applyBorder="1" applyAlignment="1" applyProtection="1">
      <alignment horizontal="center" vertical="center"/>
      <protection hidden="1"/>
    </xf>
    <xf numFmtId="0" fontId="8" fillId="8" borderId="21" xfId="0" applyFont="1" applyFill="1" applyBorder="1" applyAlignment="1" applyProtection="1">
      <alignment horizontal="center" vertical="center"/>
      <protection hidden="1"/>
    </xf>
    <xf numFmtId="0" fontId="10" fillId="8" borderId="22" xfId="0" applyFont="1" applyFill="1" applyBorder="1" applyAlignment="1" applyProtection="1">
      <alignment vertical="center" wrapText="1"/>
      <protection hidden="1"/>
    </xf>
    <xf numFmtId="0" fontId="1" fillId="8" borderId="23" xfId="0" applyFont="1" applyFill="1" applyBorder="1" applyAlignment="1" applyProtection="1">
      <alignment horizontal="center" wrapText="1"/>
      <protection hidden="1"/>
    </xf>
    <xf numFmtId="0" fontId="1" fillId="8" borderId="24" xfId="0" applyFont="1" applyFill="1" applyBorder="1" applyAlignment="1" applyProtection="1">
      <alignment horizontal="center" wrapText="1"/>
      <protection hidden="1"/>
    </xf>
    <xf numFmtId="0" fontId="1" fillId="8" borderId="25" xfId="0" applyFont="1" applyFill="1" applyBorder="1" applyAlignment="1" applyProtection="1">
      <alignment vertical="center" wrapText="1"/>
      <protection hidden="1"/>
    </xf>
    <xf numFmtId="0" fontId="1" fillId="8" borderId="23" xfId="0" applyFont="1" applyFill="1" applyBorder="1" applyAlignment="1" applyProtection="1">
      <alignment horizontal="center" vertical="center" wrapText="1"/>
      <protection hidden="1"/>
    </xf>
    <xf numFmtId="0" fontId="1" fillId="8" borderId="26" xfId="0" applyFont="1" applyFill="1" applyBorder="1" applyAlignment="1" applyProtection="1">
      <alignment horizontal="center" vertical="center" wrapText="1"/>
      <protection hidden="1"/>
    </xf>
    <xf numFmtId="0" fontId="1" fillId="8" borderId="24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vertical="center" shrinkToFit="1"/>
      <protection locked="0" hidden="1"/>
    </xf>
    <xf numFmtId="0" fontId="3" fillId="0" borderId="1" xfId="0" applyFont="1" applyBorder="1" applyAlignment="1" applyProtection="1">
      <alignment horizontal="center" vertical="center" wrapText="1" shrinkToFit="1"/>
      <protection locked="0" hidden="1"/>
    </xf>
    <xf numFmtId="0" fontId="3" fillId="0" borderId="5" xfId="0" applyFont="1" applyBorder="1" applyAlignment="1" applyProtection="1">
      <alignment horizontal="center" vertical="center" shrinkToFit="1"/>
      <protection locked="0" hidden="1"/>
    </xf>
    <xf numFmtId="0" fontId="1" fillId="0" borderId="28" xfId="0" applyFont="1" applyBorder="1" applyAlignment="1" applyProtection="1">
      <alignment vertical="center" shrinkToFit="1"/>
      <protection locked="0" hidden="1"/>
    </xf>
    <xf numFmtId="0" fontId="11" fillId="9" borderId="29" xfId="0" applyFont="1" applyFill="1" applyBorder="1" applyAlignment="1" applyProtection="1">
      <alignment horizontal="left" vertical="center"/>
      <protection hidden="1"/>
    </xf>
    <xf numFmtId="0" fontId="11" fillId="9" borderId="30" xfId="0" applyFont="1" applyFill="1" applyBorder="1" applyAlignment="1" applyProtection="1">
      <alignment horizontal="left" vertical="center"/>
      <protection hidden="1"/>
    </xf>
    <xf numFmtId="0" fontId="10" fillId="9" borderId="22" xfId="0" applyFont="1" applyFill="1" applyBorder="1" applyAlignment="1" applyProtection="1">
      <alignment vertical="center" wrapText="1"/>
      <protection hidden="1"/>
    </xf>
    <xf numFmtId="0" fontId="1" fillId="9" borderId="25" xfId="0" applyFont="1" applyFill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vertical="center" wrapText="1"/>
      <protection locked="0" hidden="1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vertical="center" wrapText="1"/>
      <protection locked="0" hidden="1"/>
    </xf>
    <xf numFmtId="0" fontId="1" fillId="0" borderId="35" xfId="0" applyFont="1" applyBorder="1" applyAlignment="1" applyProtection="1">
      <alignment horizontal="center" vertical="center"/>
      <protection locked="0"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vertical="center" wrapText="1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7" fillId="6" borderId="39" xfId="0" applyFont="1" applyFill="1" applyBorder="1" applyAlignment="1" applyProtection="1">
      <alignment horizontal="center" vertical="center"/>
      <protection hidden="1"/>
    </xf>
    <xf numFmtId="0" fontId="3" fillId="7" borderId="40" xfId="0" applyFont="1" applyFill="1" applyBorder="1" applyAlignment="1" applyProtection="1">
      <alignment horizontal="center" vertical="center" wrapText="1"/>
      <protection hidden="1"/>
    </xf>
    <xf numFmtId="0" fontId="3" fillId="7" borderId="41" xfId="0" applyFont="1" applyFill="1" applyBorder="1" applyAlignment="1" applyProtection="1">
      <alignment horizontal="center" vertical="center" wrapText="1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12" fillId="10" borderId="40" xfId="0" applyFont="1" applyFill="1" applyBorder="1" applyAlignment="1" applyProtection="1">
      <alignment horizontal="center" vertical="center" wrapText="1"/>
      <protection hidden="1"/>
    </xf>
    <xf numFmtId="0" fontId="12" fillId="10" borderId="41" xfId="0" applyFont="1" applyFill="1" applyBorder="1" applyAlignment="1" applyProtection="1">
      <alignment horizontal="center" vertical="center" wrapText="1"/>
      <protection hidden="1"/>
    </xf>
    <xf numFmtId="0" fontId="3" fillId="11" borderId="11" xfId="0" applyFont="1" applyFill="1" applyBorder="1" applyAlignment="1" applyProtection="1">
      <alignment horizontal="center" vertical="center" wrapText="1"/>
      <protection hidden="1"/>
    </xf>
    <xf numFmtId="0" fontId="3" fillId="11" borderId="40" xfId="0" applyFont="1" applyFill="1" applyBorder="1" applyAlignment="1" applyProtection="1">
      <alignment horizontal="center" vertical="center" wrapText="1"/>
      <protection hidden="1"/>
    </xf>
    <xf numFmtId="0" fontId="3" fillId="11" borderId="41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3" fillId="8" borderId="2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locked="0" hidden="1"/>
    </xf>
    <xf numFmtId="0" fontId="3" fillId="0" borderId="5" xfId="0" applyFont="1" applyBorder="1" applyAlignment="1" applyProtection="1">
      <alignment horizontal="center" vertical="center" wrapText="1" shrinkToFit="1"/>
      <protection locked="0" hidden="1"/>
    </xf>
    <xf numFmtId="0" fontId="1" fillId="9" borderId="42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 shrinkToFit="1"/>
      <protection locked="0" hidden="1"/>
    </xf>
    <xf numFmtId="0" fontId="1" fillId="0" borderId="33" xfId="0" applyFont="1" applyBorder="1" applyAlignment="1" applyProtection="1">
      <alignment horizontal="center" vertical="center" shrinkToFit="1"/>
      <protection locked="0" hidden="1"/>
    </xf>
    <xf numFmtId="0" fontId="1" fillId="0" borderId="5" xfId="0" applyFont="1" applyBorder="1" applyAlignment="1" applyProtection="1">
      <alignment horizontal="center" vertical="center"/>
      <protection hidden="1"/>
    </xf>
    <xf numFmtId="177" fontId="1" fillId="3" borderId="1" xfId="0" applyNumberFormat="1" applyFont="1" applyFill="1" applyBorder="1" applyAlignment="1" applyProtection="1">
      <alignment horizontal="center" vertical="center"/>
      <protection hidden="1"/>
    </xf>
    <xf numFmtId="177" fontId="1" fillId="3" borderId="2" xfId="0" applyNumberFormat="1" applyFont="1" applyFill="1" applyBorder="1" applyAlignment="1" applyProtection="1">
      <alignment horizontal="center" vertical="center"/>
      <protection hidden="1"/>
    </xf>
    <xf numFmtId="0" fontId="7" fillId="6" borderId="43" xfId="0" applyFont="1" applyFill="1" applyBorder="1" applyAlignment="1" applyProtection="1">
      <alignment horizontal="center" vertical="center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6" fillId="5" borderId="45" xfId="0" applyFont="1" applyFill="1" applyBorder="1" applyAlignment="1" applyProtection="1">
      <alignment horizontal="center" vertical="center" wrapText="1"/>
      <protection hidden="1"/>
    </xf>
    <xf numFmtId="0" fontId="6" fillId="5" borderId="46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/>
      <protection hidden="1"/>
    </xf>
    <xf numFmtId="0" fontId="14" fillId="9" borderId="39" xfId="0" applyFont="1" applyFill="1" applyBorder="1" applyAlignment="1" applyProtection="1">
      <alignment horizontal="center" vertical="center"/>
      <protection hidden="1"/>
    </xf>
    <xf numFmtId="0" fontId="3" fillId="12" borderId="11" xfId="0" applyFont="1" applyFill="1" applyBorder="1" applyAlignment="1" applyProtection="1">
      <alignment horizontal="center" vertical="center" wrapText="1"/>
      <protection hidden="1"/>
    </xf>
    <xf numFmtId="0" fontId="3" fillId="12" borderId="40" xfId="0" applyFont="1" applyFill="1" applyBorder="1" applyAlignment="1" applyProtection="1">
      <alignment horizontal="center" vertical="center" wrapText="1"/>
      <protection hidden="1"/>
    </xf>
    <xf numFmtId="0" fontId="3" fillId="12" borderId="41" xfId="0" applyFont="1" applyFill="1" applyBorder="1" applyAlignment="1" applyProtection="1">
      <alignment horizontal="center" vertical="center" wrapText="1"/>
      <protection hidden="1"/>
    </xf>
    <xf numFmtId="0" fontId="6" fillId="5" borderId="47" xfId="0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 wrapText="1"/>
      <protection hidden="1"/>
    </xf>
    <xf numFmtId="0" fontId="6" fillId="5" borderId="48" xfId="0" applyFont="1" applyFill="1" applyBorder="1" applyAlignment="1" applyProtection="1">
      <alignment horizontal="center" vertical="center" wrapText="1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3" fillId="9" borderId="40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3" fillId="8" borderId="26" xfId="0" applyFont="1" applyFill="1" applyBorder="1" applyAlignment="1" applyProtection="1">
      <alignment horizontal="center" vertical="center" wrapText="1"/>
      <protection hidden="1"/>
    </xf>
    <xf numFmtId="0" fontId="13" fillId="8" borderId="24" xfId="0" applyFont="1" applyFill="1" applyBorder="1" applyAlignment="1" applyProtection="1">
      <alignment horizontal="center" vertical="center" wrapText="1"/>
      <protection hidden="1"/>
    </xf>
    <xf numFmtId="0" fontId="13" fillId="8" borderId="49" xfId="0" applyFont="1" applyFill="1" applyBorder="1" applyAlignment="1" applyProtection="1">
      <alignment horizontal="center" vertical="center" wrapText="1"/>
      <protection hidden="1"/>
    </xf>
    <xf numFmtId="14" fontId="1" fillId="0" borderId="50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51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52" xfId="0" applyNumberFormat="1" applyFont="1" applyBorder="1" applyAlignment="1" applyProtection="1">
      <alignment horizontal="center" vertical="center" shrinkToFit="1"/>
      <protection locked="0" hidden="1"/>
    </xf>
    <xf numFmtId="0" fontId="1" fillId="9" borderId="53" xfId="0" applyFont="1" applyFill="1" applyBorder="1" applyAlignment="1" applyProtection="1">
      <alignment horizontal="center" vertical="center"/>
      <protection hidden="1"/>
    </xf>
    <xf numFmtId="0" fontId="1" fillId="9" borderId="54" xfId="0" applyFont="1" applyFill="1" applyBorder="1" applyAlignment="1" applyProtection="1">
      <alignment horizontal="center" vertical="center"/>
      <protection hidden="1"/>
    </xf>
    <xf numFmtId="0" fontId="10" fillId="13" borderId="55" xfId="0" applyFont="1" applyFill="1" applyBorder="1" applyAlignment="1" applyProtection="1">
      <alignment horizontal="center" vertical="center" wrapText="1"/>
      <protection hidden="1"/>
    </xf>
    <xf numFmtId="0" fontId="10" fillId="9" borderId="56" xfId="0" applyFont="1" applyFill="1" applyBorder="1" applyAlignment="1" applyProtection="1">
      <alignment vertical="center" wrapText="1"/>
      <protection hidden="1"/>
    </xf>
    <xf numFmtId="0" fontId="1" fillId="9" borderId="57" xfId="0" applyFont="1" applyFill="1" applyBorder="1" applyAlignment="1" applyProtection="1">
      <alignment horizontal="center" vertical="center"/>
      <protection hidden="1"/>
    </xf>
    <xf numFmtId="0" fontId="1" fillId="0" borderId="58" xfId="0" applyFont="1" applyBorder="1" applyAlignment="1" applyProtection="1">
      <alignment horizontal="center" vertical="center" shrinkToFit="1"/>
      <protection locked="0" hidden="1"/>
    </xf>
    <xf numFmtId="0" fontId="10" fillId="13" borderId="0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59" xfId="0" applyFont="1" applyBorder="1" applyAlignment="1" applyProtection="1">
      <alignment horizontal="center" vertical="center" shrinkToFit="1"/>
      <protection locked="0" hidden="1"/>
    </xf>
    <xf numFmtId="0" fontId="1" fillId="0" borderId="60" xfId="0" applyFont="1" applyBorder="1" applyAlignment="1" applyProtection="1">
      <alignment horizontal="center" vertical="center"/>
      <protection locked="0" hidden="1"/>
    </xf>
    <xf numFmtId="0" fontId="10" fillId="13" borderId="61" xfId="0" applyFont="1" applyFill="1" applyBorder="1" applyAlignment="1" applyProtection="1">
      <alignment horizontal="center" vertical="center" wrapText="1"/>
      <protection hidden="1"/>
    </xf>
    <xf numFmtId="0" fontId="1" fillId="0" borderId="62" xfId="0" applyFont="1" applyBorder="1" applyAlignment="1" applyProtection="1">
      <alignment horizontal="center" vertical="center"/>
      <protection locked="0" hidden="1"/>
    </xf>
    <xf numFmtId="0" fontId="10" fillId="13" borderId="14" xfId="0" applyFont="1" applyFill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/>
      <protection locked="0" hidden="1"/>
    </xf>
    <xf numFmtId="177" fontId="1" fillId="3" borderId="5" xfId="0" applyNumberFormat="1" applyFont="1" applyFill="1" applyBorder="1" applyAlignment="1" applyProtection="1">
      <alignment horizontal="center" vertical="center"/>
      <protection hidden="1"/>
    </xf>
    <xf numFmtId="177" fontId="1" fillId="0" borderId="1" xfId="0" applyNumberFormat="1" applyFont="1" applyBorder="1" applyAlignment="1" applyProtection="1">
      <alignment horizontal="center" vertical="center"/>
      <protection locked="0" hidden="1"/>
    </xf>
    <xf numFmtId="177" fontId="1" fillId="0" borderId="2" xfId="0" applyNumberFormat="1" applyFont="1" applyBorder="1" applyAlignment="1" applyProtection="1">
      <alignment horizontal="center" vertical="center"/>
      <protection locked="0" hidden="1"/>
    </xf>
    <xf numFmtId="0" fontId="14" fillId="9" borderId="43" xfId="0" applyFont="1" applyFill="1" applyBorder="1" applyAlignment="1" applyProtection="1">
      <alignment horizontal="center" vertical="center"/>
      <protection hidden="1"/>
    </xf>
    <xf numFmtId="0" fontId="3" fillId="9" borderId="41" xfId="0" applyFont="1" applyFill="1" applyBorder="1" applyAlignment="1" applyProtection="1">
      <alignment horizontal="center" vertical="center"/>
      <protection hidden="1"/>
    </xf>
    <xf numFmtId="0" fontId="8" fillId="8" borderId="64" xfId="0" applyFont="1" applyFill="1" applyBorder="1" applyAlignment="1" applyProtection="1">
      <alignment horizontal="center" vertical="center"/>
      <protection hidden="1"/>
    </xf>
    <xf numFmtId="0" fontId="1" fillId="7" borderId="65" xfId="0" applyFont="1" applyFill="1" applyBorder="1" applyAlignment="1" applyProtection="1">
      <alignment horizontal="center" vertical="center"/>
      <protection hidden="1"/>
    </xf>
    <xf numFmtId="177" fontId="15" fillId="8" borderId="49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7" borderId="25" xfId="0" applyFont="1" applyFill="1" applyBorder="1" applyAlignment="1" applyProtection="1">
      <alignment horizontal="center" vertical="center" shrinkToFit="1"/>
      <protection hidden="1"/>
    </xf>
    <xf numFmtId="0" fontId="13" fillId="7" borderId="25" xfId="0" applyFont="1" applyFill="1" applyBorder="1" applyAlignment="1" applyProtection="1">
      <alignment horizontal="center" vertical="center" wrapText="1" shrinkToFit="1"/>
      <protection hidden="1"/>
    </xf>
    <xf numFmtId="177" fontId="1" fillId="0" borderId="66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67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68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28" xfId="0" applyFont="1" applyBorder="1" applyAlignment="1" applyProtection="1">
      <alignment horizontal="left" vertical="center" shrinkToFit="1"/>
      <protection locked="0" hidden="1"/>
    </xf>
    <xf numFmtId="176" fontId="1" fillId="3" borderId="28" xfId="0" applyNumberFormat="1" applyFont="1" applyFill="1" applyBorder="1" applyAlignment="1" applyProtection="1">
      <alignment horizontal="left" vertical="center" shrinkToFit="1"/>
      <protection hidden="1"/>
    </xf>
    <xf numFmtId="177" fontId="1" fillId="0" borderId="1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2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2" borderId="69" xfId="0" applyFont="1" applyFill="1" applyBorder="1" applyAlignment="1" applyProtection="1">
      <alignment horizontal="center"/>
      <protection hidden="1"/>
    </xf>
    <xf numFmtId="0" fontId="4" fillId="2" borderId="70" xfId="0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177" fontId="1" fillId="0" borderId="5" xfId="0" applyNumberFormat="1" applyFont="1" applyBorder="1" applyAlignment="1" applyProtection="1">
      <alignment horizontal="center" vertical="center"/>
      <protection locked="0" hidden="1"/>
    </xf>
    <xf numFmtId="0" fontId="6" fillId="5" borderId="72" xfId="0" applyFont="1" applyFill="1" applyBorder="1" applyAlignment="1" applyProtection="1">
      <alignment horizontal="center" vertical="center" wrapText="1"/>
      <protection hidden="1"/>
    </xf>
    <xf numFmtId="0" fontId="16" fillId="14" borderId="73" xfId="0" applyFont="1" applyFill="1" applyBorder="1" applyAlignment="1">
      <alignment horizontal="center" vertical="center" wrapText="1"/>
    </xf>
    <xf numFmtId="0" fontId="16" fillId="14" borderId="74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 applyProtection="1">
      <alignment horizontal="center" vertical="center" wrapText="1"/>
      <protection hidden="1"/>
    </xf>
    <xf numFmtId="0" fontId="16" fillId="14" borderId="76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" fillId="0" borderId="7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78" xfId="0" applyFont="1" applyBorder="1" applyAlignment="1" applyProtection="1">
      <alignment vertical="center"/>
      <protection hidden="1"/>
    </xf>
    <xf numFmtId="0" fontId="16" fillId="14" borderId="79" xfId="0" applyFont="1" applyFill="1" applyBorder="1" applyAlignment="1">
      <alignment horizontal="center" vertical="center" wrapText="1"/>
    </xf>
    <xf numFmtId="0" fontId="16" fillId="14" borderId="80" xfId="0" applyFont="1" applyFill="1" applyBorder="1" applyAlignment="1">
      <alignment horizontal="center" vertical="center" wrapText="1"/>
    </xf>
    <xf numFmtId="0" fontId="1" fillId="10" borderId="65" xfId="0" applyFont="1" applyFill="1" applyBorder="1" applyAlignment="1" applyProtection="1">
      <alignment horizontal="center" vertical="center"/>
      <protection hidden="1"/>
    </xf>
    <xf numFmtId="0" fontId="3" fillId="15" borderId="65" xfId="0" applyFont="1" applyFill="1" applyBorder="1" applyAlignment="1" applyProtection="1">
      <alignment horizontal="center" vertical="center"/>
      <protection hidden="1"/>
    </xf>
    <xf numFmtId="0" fontId="13" fillId="10" borderId="25" xfId="0" applyFont="1" applyFill="1" applyBorder="1" applyAlignment="1" applyProtection="1">
      <alignment horizontal="center" vertical="center" wrapText="1" shrinkToFit="1"/>
      <protection hidden="1"/>
    </xf>
    <xf numFmtId="0" fontId="13" fillId="10" borderId="25" xfId="0" applyFont="1" applyFill="1" applyBorder="1" applyAlignment="1" applyProtection="1">
      <alignment horizontal="center" vertical="center" shrinkToFit="1"/>
      <protection hidden="1"/>
    </xf>
    <xf numFmtId="0" fontId="15" fillId="15" borderId="25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shrinkToFit="1"/>
      <protection locked="0" hidden="1"/>
    </xf>
    <xf numFmtId="0" fontId="1" fillId="9" borderId="81" xfId="0" applyFont="1" applyFill="1" applyBorder="1" applyAlignment="1" applyProtection="1">
      <alignment horizontal="center" vertical="center"/>
      <protection hidden="1"/>
    </xf>
    <xf numFmtId="0" fontId="16" fillId="14" borderId="8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14" borderId="83" xfId="0" applyFont="1" applyFill="1" applyBorder="1" applyAlignment="1">
      <alignment horizontal="center" vertical="center" wrapText="1"/>
    </xf>
    <xf numFmtId="0" fontId="16" fillId="14" borderId="84" xfId="0" applyFont="1" applyFill="1" applyBorder="1" applyAlignment="1">
      <alignment horizontal="center" vertical="center" wrapText="1"/>
    </xf>
    <xf numFmtId="0" fontId="17" fillId="12" borderId="65" xfId="0" applyFont="1" applyFill="1" applyBorder="1" applyAlignment="1" applyProtection="1">
      <alignment horizontal="center" vertical="center"/>
      <protection hidden="1"/>
    </xf>
    <xf numFmtId="0" fontId="17" fillId="12" borderId="85" xfId="0" applyFont="1" applyFill="1" applyBorder="1" applyAlignment="1" applyProtection="1">
      <alignment horizontal="center" vertical="center"/>
      <protection hidden="1"/>
    </xf>
    <xf numFmtId="0" fontId="13" fillId="12" borderId="25" xfId="0" applyFont="1" applyFill="1" applyBorder="1" applyAlignment="1" applyProtection="1">
      <alignment horizontal="center" vertical="center" wrapText="1" shrinkToFit="1"/>
      <protection hidden="1"/>
    </xf>
    <xf numFmtId="0" fontId="13" fillId="12" borderId="86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left" vertical="center" shrinkToFit="1"/>
      <protection locked="0" hidden="1"/>
    </xf>
    <xf numFmtId="0" fontId="1" fillId="0" borderId="87" xfId="0" applyFont="1" applyBorder="1" applyAlignment="1" applyProtection="1">
      <alignment horizontal="left" vertical="center" shrinkToFit="1"/>
      <protection locked="0" hidden="1"/>
    </xf>
    <xf numFmtId="0" fontId="11" fillId="9" borderId="88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9" borderId="89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" fillId="0" borderId="90" xfId="0" applyFont="1" applyBorder="1" applyAlignment="1" applyProtection="1">
      <alignment horizontal="center" vertical="center" shrinkToFit="1"/>
      <protection locked="0" hidden="1"/>
    </xf>
    <xf numFmtId="0" fontId="1" fillId="0" borderId="90" xfId="0" applyFont="1" applyBorder="1" applyAlignment="1" applyProtection="1">
      <alignment horizontal="center" vertical="center"/>
      <protection locked="0" hidden="1"/>
    </xf>
    <xf numFmtId="0" fontId="1" fillId="0" borderId="91" xfId="0" applyFont="1" applyBorder="1" applyAlignment="1" applyProtection="1">
      <alignment horizontal="center" vertical="center"/>
      <protection locked="0" hidden="1"/>
    </xf>
    <xf numFmtId="0" fontId="1" fillId="0" borderId="92" xfId="0" applyFont="1" applyBorder="1" applyAlignment="1" applyProtection="1">
      <alignment vertical="center" shrinkToFit="1"/>
      <protection locked="0" hidden="1"/>
    </xf>
    <xf numFmtId="0" fontId="3" fillId="0" borderId="93" xfId="0" applyFont="1" applyBorder="1" applyAlignment="1" applyProtection="1">
      <alignment horizontal="center" vertical="center" wrapText="1" shrinkToFit="1"/>
      <protection locked="0" hidden="1"/>
    </xf>
    <xf numFmtId="0" fontId="3" fillId="0" borderId="94" xfId="0" applyFont="1" applyBorder="1" applyAlignment="1" applyProtection="1">
      <alignment horizontal="center" vertical="center" shrinkToFit="1"/>
      <protection locked="0" hidden="1"/>
    </xf>
    <xf numFmtId="0" fontId="1" fillId="0" borderId="95" xfId="0" applyFont="1" applyBorder="1" applyAlignment="1" applyProtection="1">
      <alignment vertical="center" shrinkToFit="1"/>
      <protection locked="0" hidden="1"/>
    </xf>
    <xf numFmtId="0" fontId="1" fillId="0" borderId="93" xfId="0" applyFont="1" applyBorder="1" applyAlignment="1" applyProtection="1">
      <alignment horizontal="center" vertical="center" shrinkToFit="1"/>
      <protection locked="0" hidden="1"/>
    </xf>
    <xf numFmtId="0" fontId="1" fillId="0" borderId="96" xfId="0" applyFont="1" applyBorder="1" applyAlignment="1" applyProtection="1">
      <alignment horizontal="center" vertical="center" shrinkToFit="1"/>
      <protection locked="0" hidden="1"/>
    </xf>
    <xf numFmtId="0" fontId="1" fillId="0" borderId="94" xfId="0" applyFont="1" applyBorder="1" applyAlignment="1" applyProtection="1">
      <alignment horizontal="center" vertical="center" shrinkToFit="1"/>
      <protection locked="0" hidden="1"/>
    </xf>
    <xf numFmtId="0" fontId="1" fillId="0" borderId="97" xfId="0" applyFont="1" applyBorder="1" applyAlignment="1" applyProtection="1">
      <alignment vertical="center" wrapText="1"/>
      <protection locked="0" hidden="1"/>
    </xf>
    <xf numFmtId="0" fontId="1" fillId="0" borderId="98" xfId="0" applyFont="1" applyBorder="1" applyAlignment="1" applyProtection="1">
      <alignment horizontal="center" vertical="center"/>
      <protection locked="0" hidden="1"/>
    </xf>
    <xf numFmtId="0" fontId="1" fillId="3" borderId="99" xfId="0" applyFont="1" applyFill="1" applyBorder="1" applyAlignment="1" applyProtection="1">
      <alignment horizontal="center" vertical="center"/>
      <protection hidden="1"/>
    </xf>
    <xf numFmtId="0" fontId="3" fillId="0" borderId="96" xfId="0" applyFont="1" applyBorder="1" applyAlignment="1" applyProtection="1">
      <alignment horizontal="center" vertical="center" wrapText="1" shrinkToFit="1"/>
      <protection locked="0" hidden="1"/>
    </xf>
    <xf numFmtId="0" fontId="3" fillId="0" borderId="94" xfId="0" applyFont="1" applyBorder="1" applyAlignment="1" applyProtection="1">
      <alignment horizontal="center" vertical="center" wrapText="1" shrinkToFit="1"/>
      <protection locked="0" hidden="1"/>
    </xf>
    <xf numFmtId="14" fontId="1" fillId="0" borderId="100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101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102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103" xfId="0" applyFont="1" applyBorder="1" applyAlignment="1" applyProtection="1">
      <alignment horizontal="center" vertical="center"/>
      <protection locked="0" hidden="1"/>
    </xf>
    <xf numFmtId="0" fontId="1" fillId="0" borderId="95" xfId="0" applyFont="1" applyBorder="1" applyAlignment="1" applyProtection="1">
      <alignment horizontal="center" vertical="center"/>
      <protection locked="0" hidden="1"/>
    </xf>
    <xf numFmtId="177" fontId="1" fillId="0" borderId="93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96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94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95" xfId="0" applyFont="1" applyBorder="1" applyAlignment="1" applyProtection="1">
      <alignment horizontal="left" vertical="center" shrinkToFit="1"/>
      <protection locked="0" hidden="1"/>
    </xf>
    <xf numFmtId="176" fontId="1" fillId="3" borderId="95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" fillId="0" borderId="95" xfId="0" applyFont="1" applyBorder="1" applyAlignment="1" applyProtection="1">
      <alignment horizontal="center" vertical="center" shrinkToFit="1"/>
      <protection locked="0" hidden="1"/>
    </xf>
    <xf numFmtId="0" fontId="1" fillId="0" borderId="93" xfId="0" applyFont="1" applyBorder="1" applyAlignment="1" applyProtection="1">
      <alignment horizontal="left" vertical="center" shrinkToFit="1"/>
      <protection locked="0" hidden="1"/>
    </xf>
    <xf numFmtId="0" fontId="1" fillId="0" borderId="104" xfId="0" applyFont="1" applyBorder="1" applyAlignment="1" applyProtection="1">
      <alignment horizontal="left" vertical="center" shrinkToFit="1"/>
      <protection locked="0" hidden="1"/>
    </xf>
    <xf numFmtId="0" fontId="1" fillId="0" borderId="105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 shrinkToFit="1"/>
      <protection hidden="1"/>
    </xf>
    <xf numFmtId="14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shrinkToFit="1"/>
      <protection hidden="1"/>
    </xf>
    <xf numFmtId="0" fontId="1" fillId="16" borderId="65" xfId="0" applyFont="1" applyFill="1" applyBorder="1" applyAlignment="1" applyProtection="1">
      <alignment horizontal="center" vertical="center"/>
      <protection hidden="1"/>
    </xf>
    <xf numFmtId="0" fontId="15" fillId="16" borderId="25" xfId="0" applyFont="1" applyFill="1" applyBorder="1" applyAlignment="1" applyProtection="1">
      <alignment horizontal="center" vertical="center" shrinkToFit="1"/>
      <protection hidden="1"/>
    </xf>
    <xf numFmtId="0" fontId="13" fillId="16" borderId="25" xfId="0" applyFont="1" applyFill="1" applyBorder="1" applyAlignment="1" applyProtection="1">
      <alignment horizontal="center" vertical="center" wrapText="1" shrinkToFit="1"/>
      <protection hidden="1"/>
    </xf>
    <xf numFmtId="0" fontId="1" fillId="0" borderId="32" xfId="0" applyFont="1" applyFill="1" applyBorder="1" applyAlignment="1" applyProtection="1">
      <alignment horizontal="center" vertical="center"/>
      <protection locked="0" hidden="1"/>
    </xf>
    <xf numFmtId="0" fontId="1" fillId="3" borderId="14" xfId="0" applyFont="1" applyFill="1" applyBorder="1" applyAlignment="1" applyProtection="1">
      <alignment horizontal="center" vertical="center"/>
      <protection locked="0" hidden="1"/>
    </xf>
    <xf numFmtId="0" fontId="13" fillId="8" borderId="106" xfId="0" applyFont="1" applyFill="1" applyBorder="1" applyAlignment="1" applyProtection="1">
      <alignment horizontal="center" vertical="center" wrapText="1"/>
      <protection hidden="1"/>
    </xf>
    <xf numFmtId="0" fontId="0" fillId="0" borderId="107" xfId="0" applyBorder="1" applyAlignment="1">
      <alignment horizontal="center" vertical="center" shrinkToFit="1"/>
    </xf>
    <xf numFmtId="0" fontId="1" fillId="0" borderId="108" xfId="0" applyFont="1" applyBorder="1" applyAlignment="1" applyProtection="1">
      <alignment horizontal="center" vertical="center" shrinkToFit="1"/>
      <protection locked="0" hidden="1"/>
    </xf>
    <xf numFmtId="0" fontId="13" fillId="8" borderId="55" xfId="0" applyFont="1" applyFill="1" applyBorder="1" applyAlignment="1" applyProtection="1">
      <alignment horizontal="center" vertical="center" wrapText="1"/>
      <protection hidden="1"/>
    </xf>
    <xf numFmtId="0" fontId="13" fillId="8" borderId="109" xfId="0" applyFont="1" applyFill="1" applyBorder="1" applyAlignment="1" applyProtection="1">
      <alignment horizontal="center" vertical="center" wrapText="1"/>
      <protection hidden="1"/>
    </xf>
    <xf numFmtId="0" fontId="13" fillId="8" borderId="25" xfId="0" applyFont="1" applyFill="1" applyBorder="1" applyAlignment="1" applyProtection="1">
      <alignment horizontal="center" vertical="center" wrapText="1"/>
      <protection hidden="1"/>
    </xf>
    <xf numFmtId="14" fontId="0" fillId="0" borderId="110" xfId="0" applyNumberFormat="1" applyBorder="1" applyAlignment="1">
      <alignment horizontal="center" vertical="center"/>
    </xf>
    <xf numFmtId="14" fontId="0" fillId="0" borderId="10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111" xfId="0" applyNumberFormat="1" applyBorder="1" applyAlignment="1">
      <alignment horizontal="center" vertical="center"/>
    </xf>
    <xf numFmtId="0" fontId="1" fillId="0" borderId="61" xfId="0" applyFont="1" applyBorder="1" applyAlignment="1" applyProtection="1">
      <alignment horizontal="center" vertical="center" shrinkToFit="1"/>
      <protection locked="0" hidden="1"/>
    </xf>
    <xf numFmtId="0" fontId="1" fillId="0" borderId="112" xfId="0" applyFont="1" applyBorder="1" applyAlignment="1" applyProtection="1">
      <alignment horizontal="center" vertical="center" shrinkToFit="1"/>
      <protection locked="0" hidden="1"/>
    </xf>
    <xf numFmtId="177" fontId="15" fillId="8" borderId="25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107" xfId="0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shrinkToFit="1"/>
      <protection locked="0" hidden="1"/>
    </xf>
    <xf numFmtId="177" fontId="1" fillId="0" borderId="108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61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112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76" fontId="1" fillId="0" borderId="28" xfId="0" applyNumberFormat="1" applyFont="1" applyBorder="1" applyAlignment="1" applyProtection="1">
      <alignment horizontal="center" vertical="center" shrinkToFit="1"/>
      <protection locked="0" hidden="1"/>
    </xf>
    <xf numFmtId="176" fontId="1" fillId="0" borderId="95" xfId="0" applyNumberFormat="1" applyFont="1" applyBorder="1" applyAlignment="1" applyProtection="1">
      <alignment horizontal="center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horizontal="center" vertical="center"/>
    </xf>
    <xf numFmtId="0" fontId="21" fillId="0" borderId="0" xfId="14" applyFont="1" applyFill="1" applyBorder="1" applyAlignment="1" applyProtection="1">
      <alignment horizontal="left" vertical="center" shrinkToFit="1"/>
      <protection hidden="1"/>
    </xf>
    <xf numFmtId="0" fontId="21" fillId="0" borderId="0" xfId="14" applyFont="1" applyFill="1" applyProtection="1">
      <alignment vertical="center"/>
      <protection hidden="1"/>
    </xf>
    <xf numFmtId="0" fontId="21" fillId="0" borderId="0" xfId="14" applyFont="1" applyFill="1" applyBorder="1" applyAlignment="1" applyProtection="1">
      <alignment horizontal="center" vertical="center"/>
      <protection hidden="1"/>
    </xf>
    <xf numFmtId="0" fontId="21" fillId="0" borderId="0" xfId="14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Fill="1">
      <alignment vertical="center"/>
    </xf>
    <xf numFmtId="0" fontId="21" fillId="0" borderId="0" xfId="35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5" fillId="0" borderId="0" xfId="0" applyFont="1">
      <alignment vertical="center"/>
    </xf>
    <xf numFmtId="0" fontId="1" fillId="0" borderId="0" xfId="0" applyFont="1" applyFill="1" applyBorder="1" applyAlignment="1">
      <alignment vertical="center"/>
    </xf>
  </cellXfs>
  <cellStyles count="64">
    <cellStyle name="一般" xfId="0" builtinId="0"/>
    <cellStyle name="超連結" xfId="1" builtinId="8"/>
    <cellStyle name="20% - 輔色2" xfId="2" builtinId="34"/>
    <cellStyle name="千分位[0]" xfId="3" builtinId="6"/>
    <cellStyle name="千分位" xfId="4" builtinId="3"/>
    <cellStyle name="20% - 輔色1" xfId="5" builtinId="30"/>
    <cellStyle name="貨幣" xfId="6" builtinId="4"/>
    <cellStyle name="備註" xfId="7" builtinId="10"/>
    <cellStyle name="已瀏覽過的超連結" xfId="8" builtinId="9"/>
    <cellStyle name="百分比" xfId="9" builtinId="5"/>
    <cellStyle name="20% - 輔色5" xfId="10" builtinId="46"/>
    <cellStyle name="40% - 輔色3" xfId="11" builtinId="39"/>
    <cellStyle name="60% - 輔色1" xfId="12" builtinId="32"/>
    <cellStyle name="貨幣[0]" xfId="13" builtinId="7"/>
    <cellStyle name="一般 11" xfId="14"/>
    <cellStyle name="警告文字" xfId="15" builtinId="11"/>
    <cellStyle name="標題" xfId="16" builtinId="15"/>
    <cellStyle name="說明文字" xfId="17" builtinId="53"/>
    <cellStyle name="一般 4 2" xfId="18"/>
    <cellStyle name="40% - 輔色6" xfId="19" builtinId="51"/>
    <cellStyle name="60% - 輔色4" xfId="20" builtinId="44"/>
    <cellStyle name="標題 1" xfId="21" builtinId="16"/>
    <cellStyle name="60% - 輔色5" xfId="22" builtinId="48"/>
    <cellStyle name="標題 2" xfId="23" builtinId="17"/>
    <cellStyle name="60% - 輔色6" xfId="24" builtinId="52"/>
    <cellStyle name="標題 3" xfId="25" builtinId="18"/>
    <cellStyle name="標題 4" xfId="26" builtinId="19"/>
    <cellStyle name="一般 7 2" xfId="27"/>
    <cellStyle name="好" xfId="28" builtinId="26"/>
    <cellStyle name="輸入" xfId="29" builtinId="20"/>
    <cellStyle name="輸出" xfId="30" builtinId="21"/>
    <cellStyle name="計算方式" xfId="31" builtinId="22"/>
    <cellStyle name="檢查儲存格" xfId="32" builtinId="23"/>
    <cellStyle name="連結的儲存格" xfId="33" builtinId="24"/>
    <cellStyle name="加總" xfId="34" builtinId="25"/>
    <cellStyle name="一般 2" xfId="35"/>
    <cellStyle name="壞" xfId="36" builtinId="27"/>
    <cellStyle name="中性" xfId="37" builtinId="28"/>
    <cellStyle name="一般 3" xfId="38"/>
    <cellStyle name="輔色1" xfId="39" builtinId="29"/>
    <cellStyle name="20% - 輔色3" xfId="40" builtinId="38"/>
    <cellStyle name="40% - 輔色1" xfId="41" builtinId="31"/>
    <cellStyle name="一般 4" xfId="42"/>
    <cellStyle name="輔色2" xfId="43" builtinId="33"/>
    <cellStyle name="20% - 輔色4" xfId="44" builtinId="42"/>
    <cellStyle name="40% - 輔色2" xfId="45" builtinId="35"/>
    <cellStyle name="20% - 輔色6" xfId="46" builtinId="50"/>
    <cellStyle name="40% - 輔色4" xfId="47" builtinId="43"/>
    <cellStyle name="60% - 輔色2" xfId="48" builtinId="36"/>
    <cellStyle name="一般 5" xfId="49"/>
    <cellStyle name="輔色3" xfId="50" builtinId="37"/>
    <cellStyle name="40% - 輔色5" xfId="51" builtinId="47"/>
    <cellStyle name="60% - 輔色3" xfId="52" builtinId="40"/>
    <cellStyle name="一般 6" xfId="53"/>
    <cellStyle name="輔色4" xfId="54" builtinId="41"/>
    <cellStyle name="一般 7" xfId="55"/>
    <cellStyle name="輔色5" xfId="56" builtinId="45"/>
    <cellStyle name="一般 8" xfId="57"/>
    <cellStyle name="輔色6" xfId="58" builtinId="49"/>
    <cellStyle name="一般 8 2" xfId="59"/>
    <cellStyle name="Excel Built-in Normal" xfId="60"/>
    <cellStyle name="一般 10" xfId="61"/>
    <cellStyle name="一般 5 2" xfId="62"/>
    <cellStyle name="一般 9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33</xdr:row>
      <xdr:rowOff>192617</xdr:rowOff>
    </xdr:from>
    <xdr:to>
      <xdr:col>40</xdr:col>
      <xdr:colOff>152400</xdr:colOff>
      <xdr:row>47</xdr:row>
      <xdr:rowOff>319617</xdr:rowOff>
    </xdr:to>
    <xdr:pic>
      <xdr:nvPicPr>
        <xdr:cNvPr id="2049" name="圖片 3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8288655"/>
          <a:ext cx="10820400" cy="487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129117</xdr:colOff>
      <xdr:row>56</xdr:row>
      <xdr:rowOff>81491</xdr:rowOff>
    </xdr:from>
    <xdr:to>
      <xdr:col>41</xdr:col>
      <xdr:colOff>63500</xdr:colOff>
      <xdr:row>75</xdr:row>
      <xdr:rowOff>186266</xdr:rowOff>
    </xdr:to>
    <xdr:pic>
      <xdr:nvPicPr>
        <xdr:cNvPr id="2050" name="圖片 4"/>
        <xdr:cNvPicPr>
          <a:picLocks noChangeAspect="1"/>
        </xdr:cNvPicPr>
      </xdr:nvPicPr>
      <xdr:blipFill>
        <a:blip r:embed="rId2" cstate="print"/>
        <a:srcRect r="2471"/>
        <a:stretch>
          <a:fillRect/>
        </a:stretch>
      </xdr:blipFill>
      <xdr:spPr>
        <a:xfrm>
          <a:off x="128905" y="15460345"/>
          <a:ext cx="10869295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211666</xdr:colOff>
      <xdr:row>30</xdr:row>
      <xdr:rowOff>158750</xdr:rowOff>
    </xdr:to>
    <xdr:pic>
      <xdr:nvPicPr>
        <xdr:cNvPr id="2" name="圖片 1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79455" cy="730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32:AQ55"/>
  <sheetViews>
    <sheetView showGridLines="0" workbookViewId="0">
      <selection activeCell="A20" sqref="A20:AR20"/>
    </sheetView>
  </sheetViews>
  <sheetFormatPr defaultColWidth="8.75" defaultRowHeight="18.75"/>
  <cols>
    <col min="1" max="44" width="3.5" style="260" customWidth="1"/>
    <col min="45" max="16384" width="8.75" style="260"/>
  </cols>
  <sheetData>
    <row r="32" ht="35.25" customHeight="1" spans="1:1">
      <c r="A32" s="261" t="s">
        <v>0</v>
      </c>
    </row>
    <row r="33" s="257" customFormat="1" ht="21" customHeight="1" spans="1:41">
      <c r="A33" s="260" t="s">
        <v>1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</row>
    <row r="34" s="257" customFormat="1" ht="23.25" customHeight="1" spans="2:14"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</row>
    <row r="35" ht="26.25" customHeight="1"/>
    <row r="36" ht="6" customHeight="1"/>
    <row r="37" ht="19.5" customHeight="1"/>
    <row r="38" ht="24.75" customHeight="1"/>
    <row r="39" ht="32.25" customHeight="1"/>
    <row r="40" ht="6.75" customHeight="1"/>
    <row r="41" ht="22.35" customHeight="1"/>
    <row r="42" s="258" customFormat="1" ht="40.5" customHeight="1" spans="1:41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</row>
    <row r="43" s="259" customFormat="1" ht="34.5" customHeight="1" spans="1:41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</row>
    <row r="44" s="259" customFormat="1" ht="34.5" customHeight="1" spans="1:41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</row>
    <row r="45" s="259" customFormat="1" ht="34.5" customHeight="1" spans="1:41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</row>
    <row r="46" s="259" customFormat="1" ht="34.5" customHeight="1" spans="1:41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</row>
    <row r="47" s="259" customFormat="1" ht="34.5" customHeight="1" spans="1:41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</row>
    <row r="48" s="259" customFormat="1" ht="34.5" customHeight="1" spans="1:41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</row>
    <row r="49" ht="10.5" customHeight="1"/>
    <row r="50" ht="22.35" customHeight="1"/>
    <row r="51" ht="22.5" customHeight="1" spans="42:43">
      <c r="AP51" s="262"/>
      <c r="AQ51" s="262"/>
    </row>
    <row r="52" s="257" customFormat="1" ht="24" customHeight="1" spans="1:41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</row>
    <row r="53" s="257" customFormat="1" ht="24" customHeight="1" spans="1:41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</row>
    <row r="54" s="257" customFormat="1" ht="24" customHeight="1" spans="1:41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</row>
    <row r="55" spans="1:1">
      <c r="A55" s="260" t="s">
        <v>2</v>
      </c>
    </row>
  </sheetData>
  <pageMargins left="0.15625" right="0.0625" top="0.113888888888889" bottom="0.1125" header="0.3" footer="0.3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tabSelected="1" workbookViewId="0">
      <selection activeCell="H16" sqref="H16:O16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5.7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/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2"/>
      <c r="J4" s="62"/>
      <c r="K4" s="62"/>
      <c r="L4" s="63"/>
      <c r="M4" s="64" t="s">
        <v>2367</v>
      </c>
      <c r="N4" s="65"/>
      <c r="O4" s="65"/>
      <c r="P4" s="65"/>
      <c r="Q4" s="83"/>
      <c r="R4" s="14" t="e">
        <f>VLOOKUP(A4,工作表二!A:C,3,0)</f>
        <v>#N/A</v>
      </c>
      <c r="S4" s="62"/>
      <c r="T4" s="62"/>
      <c r="U4" s="62"/>
      <c r="V4" s="63"/>
      <c r="W4" s="84" t="e">
        <f>VLOOKUP(A4,工作表二!A:D,4,0)</f>
        <v>#N/A</v>
      </c>
      <c r="X4" s="85"/>
      <c r="Y4" s="85"/>
      <c r="Z4" s="85"/>
      <c r="AA4" s="122"/>
      <c r="AB4" s="123" t="e">
        <f>VLOOKUP(A4,工作表二!A:I,8,0)</f>
        <v>#N/A</v>
      </c>
      <c r="AC4" s="124"/>
      <c r="AD4" s="124"/>
      <c r="AE4" s="124"/>
      <c r="AF4" s="124"/>
      <c r="AG4" s="143"/>
      <c r="AH4" s="123" t="e">
        <f>VLOOKUP(AB4,工作表二!H:I,2,0)</f>
        <v>#N/A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 t="e">
        <f>VLOOKUP(A4,工作表二!A:K,10)</f>
        <v>#N/A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/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 t="e">
        <f>E8+I8+L8+O8+R8</f>
        <v>#N/A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 t="e">
        <f>U8-X8-AA8</f>
        <v>#N/A</v>
      </c>
      <c r="AE8" s="100"/>
      <c r="AF8" s="100"/>
      <c r="AG8" s="150" t="s">
        <v>2523</v>
      </c>
      <c r="AH8" s="151"/>
      <c r="AI8" s="203" t="e">
        <f>AD8</f>
        <v>#N/A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 t="e">
        <f>VLOOKUP(A4,工作表二!A:K,11,0)</f>
        <v>#N/A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 t="e">
        <f>E9+I9+O9+R9</f>
        <v>#N/A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 t="e">
        <f>U9-X9-AA9</f>
        <v>#N/A</v>
      </c>
      <c r="AE9" s="101"/>
      <c r="AF9" s="101"/>
      <c r="AG9" s="152" t="s">
        <v>2523</v>
      </c>
      <c r="AH9" s="151"/>
      <c r="AI9" s="203" t="e">
        <f>AD9</f>
        <v>#N/A</v>
      </c>
      <c r="AJ9" s="151"/>
      <c r="AK9" s="151"/>
      <c r="AL9" s="151"/>
      <c r="AM9" s="151"/>
    </row>
    <row r="10" ht="6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6.7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>
        <f>'1月'!A4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2"/>
      <c r="J4" s="62"/>
      <c r="K4" s="62"/>
      <c r="L4" s="63"/>
      <c r="M4" s="64" t="s">
        <v>2371</v>
      </c>
      <c r="N4" s="65"/>
      <c r="O4" s="65"/>
      <c r="P4" s="65"/>
      <c r="Q4" s="83"/>
      <c r="R4" s="14" t="e">
        <f>VLOOKUP(A4,工作表二!A:C,3,0)</f>
        <v>#N/A</v>
      </c>
      <c r="S4" s="62"/>
      <c r="T4" s="62"/>
      <c r="U4" s="62"/>
      <c r="V4" s="63"/>
      <c r="W4" s="84" t="e">
        <f>VLOOKUP(A4,工作表二!A:D,4,0)</f>
        <v>#N/A</v>
      </c>
      <c r="X4" s="85"/>
      <c r="Y4" s="85"/>
      <c r="Z4" s="85"/>
      <c r="AA4" s="122"/>
      <c r="AB4" s="123" t="e">
        <f>VLOOKUP(A4,工作表二!A:I,8,0)</f>
        <v>#N/A</v>
      </c>
      <c r="AC4" s="124"/>
      <c r="AD4" s="124"/>
      <c r="AE4" s="124"/>
      <c r="AF4" s="124"/>
      <c r="AG4" s="143"/>
      <c r="AH4" s="123" t="e">
        <f>VLOOKUP(AB4,工作表二!H:I,2,0)</f>
        <v>#N/A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 t="e">
        <f>'1月'!AI8</f>
        <v>#N/A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 t="e">
        <f>E8+I8+L8+O8+R8</f>
        <v>#N/A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 t="e">
        <f>U8-X8-AA8</f>
        <v>#N/A</v>
      </c>
      <c r="AE8" s="100"/>
      <c r="AF8" s="100"/>
      <c r="AG8" s="150" t="s">
        <v>2523</v>
      </c>
      <c r="AH8" s="151"/>
      <c r="AI8" s="203" t="e">
        <f>AD8</f>
        <v>#N/A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 t="e">
        <f>'1月'!AI9</f>
        <v>#N/A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/>
      <c r="P9" s="76"/>
      <c r="Q9" s="33" t="s">
        <v>2524</v>
      </c>
      <c r="R9" s="76">
        <v>0</v>
      </c>
      <c r="S9" s="76"/>
      <c r="T9" s="33" t="s">
        <v>2525</v>
      </c>
      <c r="U9" s="101" t="e">
        <f>E9+I9+O9+R9</f>
        <v>#N/A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 t="e">
        <f>U9-X9-AA9</f>
        <v>#N/A</v>
      </c>
      <c r="AE9" s="101"/>
      <c r="AF9" s="101"/>
      <c r="AG9" s="152" t="s">
        <v>2523</v>
      </c>
      <c r="AH9" s="151"/>
      <c r="AI9" s="203" t="e">
        <f>AD9</f>
        <v>#N/A</v>
      </c>
      <c r="AJ9" s="151"/>
      <c r="AK9" s="151"/>
      <c r="AL9" s="151"/>
      <c r="AM9" s="151"/>
    </row>
    <row r="10" ht="6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4.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6.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>
        <f>'2月'!A4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2"/>
      <c r="J4" s="62"/>
      <c r="K4" s="62"/>
      <c r="L4" s="63"/>
      <c r="M4" s="64" t="s">
        <v>2375</v>
      </c>
      <c r="N4" s="65"/>
      <c r="O4" s="65"/>
      <c r="P4" s="65"/>
      <c r="Q4" s="83"/>
      <c r="R4" s="14" t="e">
        <f>VLOOKUP(A4,工作表二!A:C,3,0)</f>
        <v>#N/A</v>
      </c>
      <c r="S4" s="62"/>
      <c r="T4" s="62"/>
      <c r="U4" s="62"/>
      <c r="V4" s="63"/>
      <c r="W4" s="84" t="e">
        <f>VLOOKUP(A4,工作表二!A:D,4,0)</f>
        <v>#N/A</v>
      </c>
      <c r="X4" s="85"/>
      <c r="Y4" s="85"/>
      <c r="Z4" s="85"/>
      <c r="AA4" s="122"/>
      <c r="AB4" s="123" t="e">
        <f>VLOOKUP(A4,工作表二!A:I,8,0)</f>
        <v>#N/A</v>
      </c>
      <c r="AC4" s="124"/>
      <c r="AD4" s="124"/>
      <c r="AE4" s="124"/>
      <c r="AF4" s="124"/>
      <c r="AG4" s="143"/>
      <c r="AH4" s="123" t="e">
        <f>VLOOKUP(AB4,工作表二!H:I,2,0)</f>
        <v>#N/A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 t="e">
        <f>'2月'!AI8</f>
        <v>#N/A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 t="e">
        <f>E8+I8+L8+O8+R8</f>
        <v>#N/A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 t="e">
        <f>U8-X8-AA8</f>
        <v>#N/A</v>
      </c>
      <c r="AE8" s="100"/>
      <c r="AF8" s="100"/>
      <c r="AG8" s="150" t="s">
        <v>2523</v>
      </c>
      <c r="AH8" s="151"/>
      <c r="AI8" s="203" t="e">
        <f>AD8</f>
        <v>#N/A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 t="e">
        <f>'2月'!AI9</f>
        <v>#N/A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 t="e">
        <f>E9+I9+O9+R9</f>
        <v>#N/A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 t="e">
        <f>U9-X9-AA9</f>
        <v>#N/A</v>
      </c>
      <c r="AE9" s="101"/>
      <c r="AF9" s="101"/>
      <c r="AG9" s="152" t="s">
        <v>2523</v>
      </c>
      <c r="AH9" s="151"/>
      <c r="AI9" s="203" t="e">
        <f>AD9</f>
        <v>#N/A</v>
      </c>
      <c r="AJ9" s="151"/>
      <c r="AK9" s="151"/>
      <c r="AL9" s="151"/>
      <c r="AM9" s="151"/>
    </row>
    <row r="10" ht="6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6.7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8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>
        <f>'3月'!A4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2"/>
      <c r="J4" s="62"/>
      <c r="K4" s="62"/>
      <c r="L4" s="63"/>
      <c r="M4" s="64" t="s">
        <v>2378</v>
      </c>
      <c r="N4" s="65"/>
      <c r="O4" s="65"/>
      <c r="P4" s="65"/>
      <c r="Q4" s="83"/>
      <c r="R4" s="14" t="e">
        <f>VLOOKUP(A4,工作表二!A:C,3,0)</f>
        <v>#N/A</v>
      </c>
      <c r="S4" s="62"/>
      <c r="T4" s="62"/>
      <c r="U4" s="62"/>
      <c r="V4" s="63"/>
      <c r="W4" s="84" t="e">
        <f>VLOOKUP(A4,工作表二!A:D,4,0)</f>
        <v>#N/A</v>
      </c>
      <c r="X4" s="85"/>
      <c r="Y4" s="85"/>
      <c r="Z4" s="85"/>
      <c r="AA4" s="122"/>
      <c r="AB4" s="123" t="e">
        <f>VLOOKUP(A4,工作表二!A:I,8,0)</f>
        <v>#N/A</v>
      </c>
      <c r="AC4" s="124"/>
      <c r="AD4" s="124"/>
      <c r="AE4" s="124"/>
      <c r="AF4" s="124"/>
      <c r="AG4" s="143"/>
      <c r="AH4" s="123" t="e">
        <f>VLOOKUP(AB4,工作表二!H:I,2,0)</f>
        <v>#N/A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 t="e">
        <f>'3月'!AI8</f>
        <v>#N/A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 t="e">
        <f>E8+I8+L8+O8+R8</f>
        <v>#N/A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 t="e">
        <f>U8-X8-AA8</f>
        <v>#N/A</v>
      </c>
      <c r="AE8" s="100"/>
      <c r="AF8" s="100"/>
      <c r="AG8" s="150" t="s">
        <v>2523</v>
      </c>
      <c r="AH8" s="151"/>
      <c r="AI8" s="203" t="e">
        <f>AD8</f>
        <v>#N/A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 t="e">
        <f>'3月'!AI9</f>
        <v>#N/A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 t="e">
        <f>E9+I9+O9+R9</f>
        <v>#N/A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 t="e">
        <f>U9-X9-AA9</f>
        <v>#N/A</v>
      </c>
      <c r="AE9" s="101"/>
      <c r="AF9" s="101"/>
      <c r="AG9" s="152" t="s">
        <v>2523</v>
      </c>
      <c r="AH9" s="151"/>
      <c r="AI9" s="203" t="e">
        <f>AD9</f>
        <v>#N/A</v>
      </c>
      <c r="AJ9" s="151"/>
      <c r="AK9" s="151"/>
      <c r="AL9" s="151"/>
      <c r="AM9" s="151"/>
    </row>
    <row r="10" ht="4.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6.7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>
        <f>'4月'!A4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2"/>
      <c r="J4" s="62"/>
      <c r="K4" s="62"/>
      <c r="L4" s="63"/>
      <c r="M4" s="64" t="s">
        <v>2381</v>
      </c>
      <c r="N4" s="65"/>
      <c r="O4" s="65"/>
      <c r="P4" s="65"/>
      <c r="Q4" s="83"/>
      <c r="R4" s="14" t="e">
        <f>VLOOKUP(A4,工作表二!A:C,3,0)</f>
        <v>#N/A</v>
      </c>
      <c r="S4" s="62"/>
      <c r="T4" s="62"/>
      <c r="U4" s="62"/>
      <c r="V4" s="63"/>
      <c r="W4" s="84" t="e">
        <f>VLOOKUP(A4,工作表二!A:D,4,0)</f>
        <v>#N/A</v>
      </c>
      <c r="X4" s="85"/>
      <c r="Y4" s="85"/>
      <c r="Z4" s="85"/>
      <c r="AA4" s="122"/>
      <c r="AB4" s="123" t="e">
        <f>VLOOKUP(A4,工作表二!A:I,8,0)</f>
        <v>#N/A</v>
      </c>
      <c r="AC4" s="124"/>
      <c r="AD4" s="124"/>
      <c r="AE4" s="124"/>
      <c r="AF4" s="124"/>
      <c r="AG4" s="143"/>
      <c r="AH4" s="123" t="e">
        <f>VLOOKUP(AB4,工作表二!H:I,2,0)</f>
        <v>#N/A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28.5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 t="e">
        <f>'4月'!AI8</f>
        <v>#N/A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 t="e">
        <f>E8+I8+L8+O8+R8</f>
        <v>#N/A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 t="e">
        <f>U8-X8-AA8</f>
        <v>#N/A</v>
      </c>
      <c r="AE8" s="100"/>
      <c r="AF8" s="100"/>
      <c r="AG8" s="150" t="s">
        <v>2523</v>
      </c>
      <c r="AH8" s="151"/>
      <c r="AI8" s="203" t="e">
        <f>AD8</f>
        <v>#N/A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 t="e">
        <f>'4月'!AI9</f>
        <v>#N/A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 t="e">
        <f>E9+I9+O9+R9</f>
        <v>#N/A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 t="e">
        <f>U9-X9-AA9</f>
        <v>#N/A</v>
      </c>
      <c r="AE9" s="101"/>
      <c r="AF9" s="101"/>
      <c r="AG9" s="152" t="s">
        <v>2523</v>
      </c>
      <c r="AH9" s="151"/>
      <c r="AI9" s="203" t="e">
        <f>AD9</f>
        <v>#N/A</v>
      </c>
      <c r="AJ9" s="151"/>
      <c r="AK9" s="151"/>
      <c r="AL9" s="151"/>
      <c r="AM9" s="151"/>
    </row>
    <row r="10" ht="4.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6.7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T30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5.7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>
        <f>'5月'!A4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2"/>
      <c r="J4" s="62"/>
      <c r="K4" s="62"/>
      <c r="L4" s="63"/>
      <c r="M4" s="64" t="s">
        <v>2386</v>
      </c>
      <c r="N4" s="65"/>
      <c r="O4" s="65"/>
      <c r="P4" s="65"/>
      <c r="Q4" s="83"/>
      <c r="R4" s="14" t="e">
        <f>VLOOKUP(A4,工作表二!A:C,3,0)</f>
        <v>#N/A</v>
      </c>
      <c r="S4" s="62"/>
      <c r="T4" s="62"/>
      <c r="U4" s="62"/>
      <c r="V4" s="63"/>
      <c r="W4" s="84" t="e">
        <f>VLOOKUP(A4,工作表二!A:D,4,0)</f>
        <v>#N/A</v>
      </c>
      <c r="X4" s="85"/>
      <c r="Y4" s="85"/>
      <c r="Z4" s="85"/>
      <c r="AA4" s="122"/>
      <c r="AB4" s="123" t="e">
        <f>VLOOKUP(A4,工作表二!A:I,8,0)</f>
        <v>#N/A</v>
      </c>
      <c r="AC4" s="124"/>
      <c r="AD4" s="124"/>
      <c r="AE4" s="124"/>
      <c r="AF4" s="124"/>
      <c r="AG4" s="143"/>
      <c r="AH4" s="123" t="e">
        <f>VLOOKUP(AB4,工作表二!H:I,2,0)</f>
        <v>#N/A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45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  <c r="AI6" s="145" t="s">
        <v>2582</v>
      </c>
      <c r="AJ6" s="146"/>
      <c r="AK6" s="146"/>
      <c r="AL6" s="146"/>
      <c r="AM6" s="146"/>
      <c r="AN6" s="146"/>
      <c r="AO6" s="146"/>
      <c r="AP6" s="146"/>
      <c r="AQ6" s="146"/>
      <c r="AR6" s="162"/>
      <c r="AS6" s="163"/>
    </row>
    <row r="7" ht="30.75" customHeight="1" spans="1:45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I7" s="148"/>
      <c r="AJ7" s="149"/>
      <c r="AK7" s="149"/>
      <c r="AL7" s="149"/>
      <c r="AM7" s="149"/>
      <c r="AN7" s="149"/>
      <c r="AO7" s="149"/>
      <c r="AP7" s="149"/>
      <c r="AQ7" s="149"/>
      <c r="AR7" s="164"/>
      <c r="AS7" s="163"/>
    </row>
    <row r="8" ht="28.5" customHeight="1" spans="1:45">
      <c r="A8" s="24" t="s">
        <v>2522</v>
      </c>
      <c r="B8" s="25"/>
      <c r="C8" s="25"/>
      <c r="D8" s="25"/>
      <c r="E8" s="26" t="e">
        <f>'5月'!AI8</f>
        <v>#N/A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/>
      <c r="P8" s="75"/>
      <c r="Q8" s="28" t="s">
        <v>2524</v>
      </c>
      <c r="R8" s="75">
        <v>0</v>
      </c>
      <c r="S8" s="75"/>
      <c r="T8" s="28" t="s">
        <v>2525</v>
      </c>
      <c r="U8" s="100" t="e">
        <f>E8+I8+L8+O8+R8</f>
        <v>#N/A</v>
      </c>
      <c r="V8" s="100"/>
      <c r="W8" s="28" t="s">
        <v>2526</v>
      </c>
      <c r="X8" s="75"/>
      <c r="Y8" s="75"/>
      <c r="Z8" s="28" t="s">
        <v>2526</v>
      </c>
      <c r="AA8" s="75">
        <v>0</v>
      </c>
      <c r="AB8" s="75"/>
      <c r="AC8" s="28" t="s">
        <v>2525</v>
      </c>
      <c r="AD8" s="100" t="e">
        <f>U8-X8-AA8</f>
        <v>#N/A</v>
      </c>
      <c r="AE8" s="100"/>
      <c r="AF8" s="100"/>
      <c r="AG8" s="150" t="s">
        <v>2523</v>
      </c>
      <c r="AH8" s="151"/>
      <c r="AI8" s="148"/>
      <c r="AJ8" s="149"/>
      <c r="AK8" s="149"/>
      <c r="AL8" s="149"/>
      <c r="AM8" s="149"/>
      <c r="AN8" s="149"/>
      <c r="AO8" s="149"/>
      <c r="AP8" s="149"/>
      <c r="AQ8" s="149"/>
      <c r="AR8" s="164"/>
      <c r="AS8" s="163"/>
    </row>
    <row r="9" ht="28.5" customHeight="1" spans="1:44">
      <c r="A9" s="29" t="s">
        <v>2527</v>
      </c>
      <c r="B9" s="30"/>
      <c r="C9" s="30"/>
      <c r="D9" s="30"/>
      <c r="E9" s="31" t="e">
        <f>'5月'!AI9</f>
        <v>#N/A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 t="e">
        <f>E9+I9+O9+R9</f>
        <v>#N/A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 t="e">
        <f>U9-X9-AA9</f>
        <v>#N/A</v>
      </c>
      <c r="AE9" s="101"/>
      <c r="AF9" s="101"/>
      <c r="AG9" s="152" t="s">
        <v>2523</v>
      </c>
      <c r="AH9" s="151"/>
      <c r="AI9" s="153"/>
      <c r="AJ9" s="154"/>
      <c r="AK9" s="154"/>
      <c r="AL9" s="154"/>
      <c r="AM9" s="154"/>
      <c r="AN9" s="154"/>
      <c r="AO9" s="154"/>
      <c r="AP9" s="154"/>
      <c r="AQ9" s="154"/>
      <c r="AR9" s="165"/>
    </row>
    <row r="10" ht="6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ht="6" customHeight="1"/>
    <row r="17" ht="22.35" customHeight="1" spans="1:46">
      <c r="A17" s="47" t="s">
        <v>2544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172"/>
      <c r="AS17" s="173"/>
      <c r="AT17" s="174"/>
    </row>
    <row r="18" ht="22.5" customHeight="1" spans="1:46">
      <c r="A18" s="49" t="s">
        <v>2531</v>
      </c>
      <c r="B18" s="50" t="s">
        <v>2545</v>
      </c>
      <c r="C18" s="50"/>
      <c r="D18" s="50"/>
      <c r="E18" s="50"/>
      <c r="F18" s="50" t="s">
        <v>2546</v>
      </c>
      <c r="G18" s="50"/>
      <c r="H18" s="50"/>
      <c r="I18" s="50"/>
      <c r="J18" s="50" t="s">
        <v>2321</v>
      </c>
      <c r="K18" s="50"/>
      <c r="L18" s="50"/>
      <c r="M18" s="50"/>
      <c r="N18" s="50"/>
      <c r="O18" s="50"/>
      <c r="P18" s="80" t="s">
        <v>2547</v>
      </c>
      <c r="Q18" s="108"/>
      <c r="R18" s="108"/>
      <c r="S18" s="108"/>
      <c r="T18" s="108"/>
      <c r="U18" s="109"/>
      <c r="V18" s="110"/>
      <c r="W18" s="111" t="s">
        <v>2531</v>
      </c>
      <c r="X18" s="112" t="s">
        <v>2545</v>
      </c>
      <c r="Y18" s="112"/>
      <c r="Z18" s="112"/>
      <c r="AA18" s="112"/>
      <c r="AB18" s="112" t="s">
        <v>2546</v>
      </c>
      <c r="AC18" s="112"/>
      <c r="AD18" s="112"/>
      <c r="AE18" s="112"/>
      <c r="AF18" s="112" t="s">
        <v>2321</v>
      </c>
      <c r="AG18" s="112"/>
      <c r="AH18" s="112"/>
      <c r="AI18" s="112"/>
      <c r="AJ18" s="112"/>
      <c r="AK18" s="112"/>
      <c r="AL18" s="161" t="s">
        <v>2547</v>
      </c>
      <c r="AM18" s="161"/>
      <c r="AN18" s="161"/>
      <c r="AO18" s="161"/>
      <c r="AP18" s="161"/>
      <c r="AQ18" s="161"/>
      <c r="AR18" s="175"/>
      <c r="AS18" s="176"/>
      <c r="AT18" s="176"/>
    </row>
    <row r="19" s="1" customFormat="1" ht="24" customHeight="1" spans="1:46">
      <c r="A19" s="51"/>
      <c r="B19" s="52"/>
      <c r="C19" s="52"/>
      <c r="D19" s="52"/>
      <c r="E19" s="52"/>
      <c r="F19" s="53" t="e">
        <f>VLOOKUP($A$4&amp;B19,名冊!A:E,5,0)</f>
        <v>#N/A</v>
      </c>
      <c r="G19" s="53"/>
      <c r="H19" s="53"/>
      <c r="I19" s="53"/>
      <c r="J19" s="52"/>
      <c r="K19" s="52"/>
      <c r="L19" s="52"/>
      <c r="M19" s="52"/>
      <c r="N19" s="52"/>
      <c r="O19" s="52"/>
      <c r="P19" s="81"/>
      <c r="Q19" s="81"/>
      <c r="R19" s="81"/>
      <c r="S19" s="81"/>
      <c r="T19" s="81"/>
      <c r="U19" s="113"/>
      <c r="V19" s="114"/>
      <c r="W19" s="51"/>
      <c r="X19" s="115"/>
      <c r="Y19" s="115"/>
      <c r="Z19" s="115"/>
      <c r="AA19" s="115"/>
      <c r="AB19" s="53" t="e">
        <f>VLOOKUP($A$4&amp;X19,名冊!A:E,5,0)</f>
        <v>#N/A</v>
      </c>
      <c r="AC19" s="53"/>
      <c r="AD19" s="53"/>
      <c r="AE19" s="53"/>
      <c r="AF19" s="115"/>
      <c r="AG19" s="115"/>
      <c r="AH19" s="115"/>
      <c r="AI19" s="115"/>
      <c r="AJ19" s="115"/>
      <c r="AK19" s="115"/>
      <c r="AL19" s="160"/>
      <c r="AM19" s="160"/>
      <c r="AN19" s="160"/>
      <c r="AO19" s="160"/>
      <c r="AP19" s="160"/>
      <c r="AQ19" s="160"/>
      <c r="AR19" s="177"/>
      <c r="AS19" s="176"/>
      <c r="AT19" s="176"/>
    </row>
    <row r="20" s="1" customFormat="1" ht="24" customHeight="1" spans="1:46">
      <c r="A20" s="51"/>
      <c r="B20" s="54"/>
      <c r="C20" s="54"/>
      <c r="D20" s="54"/>
      <c r="E20" s="54"/>
      <c r="F20" s="53" t="e">
        <f>VLOOKUP($A$4&amp;B20,名冊!A:E,5,0)</f>
        <v>#N/A</v>
      </c>
      <c r="G20" s="53"/>
      <c r="H20" s="53"/>
      <c r="I20" s="53"/>
      <c r="J20" s="54"/>
      <c r="K20" s="54"/>
      <c r="L20" s="54"/>
      <c r="M20" s="54"/>
      <c r="N20" s="54"/>
      <c r="O20" s="54"/>
      <c r="P20" s="82"/>
      <c r="Q20" s="82"/>
      <c r="R20" s="82"/>
      <c r="S20" s="82"/>
      <c r="T20" s="82"/>
      <c r="U20" s="116"/>
      <c r="V20" s="114"/>
      <c r="W20" s="51"/>
      <c r="X20" s="115"/>
      <c r="Y20" s="115"/>
      <c r="Z20" s="115"/>
      <c r="AA20" s="115"/>
      <c r="AB20" s="53" t="e">
        <f>VLOOKUP($A$4&amp;X20,名冊!A:E,5,0)</f>
        <v>#N/A</v>
      </c>
      <c r="AC20" s="53"/>
      <c r="AD20" s="53"/>
      <c r="AE20" s="53"/>
      <c r="AF20" s="115"/>
      <c r="AG20" s="115"/>
      <c r="AH20" s="115"/>
      <c r="AI20" s="115"/>
      <c r="AJ20" s="115"/>
      <c r="AK20" s="115"/>
      <c r="AL20" s="160"/>
      <c r="AM20" s="160"/>
      <c r="AN20" s="160"/>
      <c r="AO20" s="160"/>
      <c r="AP20" s="160"/>
      <c r="AQ20" s="160"/>
      <c r="AR20" s="177"/>
      <c r="AS20" s="176"/>
      <c r="AT20" s="176"/>
    </row>
    <row r="21" s="1" customFormat="1" ht="24" customHeight="1" spans="1:46">
      <c r="A21" s="55"/>
      <c r="B21" s="56"/>
      <c r="C21" s="56"/>
      <c r="D21" s="56"/>
      <c r="E21" s="56"/>
      <c r="F21" s="57" t="e">
        <f>VLOOKUP($A$4&amp;B21,名冊!A:E,5,0)</f>
        <v>#N/A</v>
      </c>
      <c r="G21" s="57"/>
      <c r="H21" s="57"/>
      <c r="I21" s="57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117"/>
      <c r="V21" s="118"/>
      <c r="W21" s="55"/>
      <c r="X21" s="115"/>
      <c r="Y21" s="115"/>
      <c r="Z21" s="115"/>
      <c r="AA21" s="115"/>
      <c r="AB21" s="57" t="e">
        <f>VLOOKUP($A$4&amp;X21,名冊!A:E,5,0)</f>
        <v>#N/A</v>
      </c>
      <c r="AC21" s="57"/>
      <c r="AD21" s="57"/>
      <c r="AE21" s="57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78"/>
      <c r="AS21" s="176"/>
      <c r="AT21" s="176"/>
    </row>
    <row r="22" s="1" customFormat="1" ht="24" customHeight="1" spans="1:46">
      <c r="A22" s="51"/>
      <c r="B22" s="54"/>
      <c r="C22" s="54"/>
      <c r="D22" s="54"/>
      <c r="E22" s="54"/>
      <c r="F22" s="53" t="e">
        <f>VLOOKUP($A$4&amp;B22,名冊!A:E,5,0)</f>
        <v>#N/A</v>
      </c>
      <c r="G22" s="53"/>
      <c r="H22" s="53"/>
      <c r="I22" s="53"/>
      <c r="J22" s="54"/>
      <c r="K22" s="54"/>
      <c r="L22" s="54"/>
      <c r="M22" s="54"/>
      <c r="N22" s="54"/>
      <c r="O22" s="54"/>
      <c r="P22" s="82"/>
      <c r="Q22" s="82"/>
      <c r="R22" s="82"/>
      <c r="S22" s="82"/>
      <c r="T22" s="82"/>
      <c r="U22" s="116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55"/>
      <c r="B24" s="56"/>
      <c r="C24" s="56"/>
      <c r="D24" s="56"/>
      <c r="E24" s="56"/>
      <c r="F24" s="57" t="e">
        <f>VLOOKUP($A$4&amp;B24,名冊!A:E,5,0)</f>
        <v>#N/A</v>
      </c>
      <c r="G24" s="57"/>
      <c r="H24" s="57"/>
      <c r="I24" s="57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117"/>
      <c r="V24" s="118"/>
      <c r="W24" s="55"/>
      <c r="X24" s="115"/>
      <c r="Y24" s="115"/>
      <c r="Z24" s="115"/>
      <c r="AA24" s="115"/>
      <c r="AB24" s="57" t="e">
        <f>VLOOKUP($A$4&amp;X24,名冊!A:E,5,0)</f>
        <v>#N/A</v>
      </c>
      <c r="AC24" s="57"/>
      <c r="AD24" s="57"/>
      <c r="AE24" s="57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78"/>
      <c r="AS24" s="176"/>
      <c r="AT24" s="176"/>
    </row>
    <row r="25" s="1" customFormat="1" ht="24" customHeight="1" spans="1:46">
      <c r="A25" s="58"/>
      <c r="B25" s="59"/>
      <c r="C25" s="59"/>
      <c r="D25" s="59"/>
      <c r="E25" s="59"/>
      <c r="F25" s="60" t="e">
        <f>VLOOKUP($A$4&amp;B25,名冊!A:E,5,0)</f>
        <v>#N/A</v>
      </c>
      <c r="G25" s="60"/>
      <c r="H25" s="60"/>
      <c r="I25" s="60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9"/>
      <c r="V25" s="120"/>
      <c r="W25" s="58"/>
      <c r="X25" s="121"/>
      <c r="Y25" s="121"/>
      <c r="Z25" s="121"/>
      <c r="AA25" s="121"/>
      <c r="AB25" s="60" t="e">
        <f>VLOOKUP($A$4&amp;X25,名冊!A:E,5,0)</f>
        <v>#N/A</v>
      </c>
      <c r="AC25" s="60"/>
      <c r="AD25" s="60"/>
      <c r="AE25" s="6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79"/>
      <c r="AS25" s="176"/>
      <c r="AT25" s="176"/>
    </row>
    <row r="26" ht="20.25" customHeight="1" spans="3:3">
      <c r="C26" s="61"/>
    </row>
    <row r="27" ht="20.25" customHeight="1" spans="3:3">
      <c r="C27" s="61"/>
    </row>
    <row r="28" ht="20.25" customHeight="1"/>
    <row r="30" s="1" customFormat="1" ht="24.75" customHeight="1" spans="4:16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rotectedRanges>
    <protectedRange password="CF7A" sqref="A4 M4" name="範圍1" securityDescriptor=""/>
    <protectedRange sqref="AB4 AH4" name="範圍1_1" securityDescriptor=""/>
  </protectedRanges>
  <mergeCells count="169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A17:AR17"/>
    <mergeCell ref="B18:E18"/>
    <mergeCell ref="F18:I18"/>
    <mergeCell ref="J18:O18"/>
    <mergeCell ref="P18:U18"/>
    <mergeCell ref="X18:AA18"/>
    <mergeCell ref="AB18:AE18"/>
    <mergeCell ref="AF18:AK18"/>
    <mergeCell ref="AL18:AR18"/>
    <mergeCell ref="B19:E19"/>
    <mergeCell ref="F19:I19"/>
    <mergeCell ref="J19:O19"/>
    <mergeCell ref="P19:U19"/>
    <mergeCell ref="X19:AA19"/>
    <mergeCell ref="AB19:AE19"/>
    <mergeCell ref="AF19:AK19"/>
    <mergeCell ref="AL19:AR19"/>
    <mergeCell ref="B20:E20"/>
    <mergeCell ref="F20:I20"/>
    <mergeCell ref="J20:O20"/>
    <mergeCell ref="P20:U20"/>
    <mergeCell ref="X20:AA20"/>
    <mergeCell ref="AB20:AE20"/>
    <mergeCell ref="AF20:AK20"/>
    <mergeCell ref="AL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B25:E25"/>
    <mergeCell ref="F25:I25"/>
    <mergeCell ref="J25:O25"/>
    <mergeCell ref="P25:U25"/>
    <mergeCell ref="X25:AA25"/>
    <mergeCell ref="AB25:AE25"/>
    <mergeCell ref="AF25:AK25"/>
    <mergeCell ref="AL25:AR25"/>
    <mergeCell ref="AI6:AR9"/>
    <mergeCell ref="A6:D7"/>
    <mergeCell ref="E6:G7"/>
    <mergeCell ref="T6:V7"/>
    <mergeCell ref="AC6:AG7"/>
  </mergeCells>
  <dataValidations count="12">
    <dataValidation type="list" allowBlank="1" showInputMessage="1" showErrorMessage="1" sqref="A4:G4 P19:U19 AL19:AR19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5"/>
    <dataValidation type="list" allowBlank="1" showInputMessage="1" showErrorMessage="1" sqref="J19:O19 AF19:AK25">
      <formula1>工作表二!$P$2:$P$8</formula1>
    </dataValidation>
    <dataValidation type="list" allowBlank="1" showInputMessage="1" showErrorMessage="1" sqref="B13:C15">
      <formula1>工作表二!$M$2:$M$6</formula1>
    </dataValidation>
    <dataValidation type="list" allowBlank="1" showInputMessage="1" showErrorMessage="1" sqref="D13:D15">
      <formula1>工作表二!$N$2:$N$4</formula1>
    </dataValidation>
    <dataValidation allowBlank="1" showInputMessage="1" showErrorMessage="1" prompt="大寫輸入，不加標點符號" sqref="P13:P15 Q14:R15"/>
    <dataValidation allowBlank="1" showInputMessage="1" showErrorMessage="1" prompt="大寫輸入" sqref="S13:S15 T14:T15"/>
    <dataValidation type="list" allowBlank="1" showInputMessage="1" showErrorMessage="1" sqref="AL13:AM15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5">
      <formula1>7306</formula1>
      <formula2>39813</formula2>
    </dataValidation>
    <dataValidation type="list" allowBlank="1" showInputMessage="1" showErrorMessage="1" sqref="J20:O25">
      <formula1>工作表二!$P$2:$P$7</formula1>
    </dataValidation>
    <dataValidation type="list" allowBlank="1" showInputMessage="1" showErrorMessage="1" sqref="P20:U25 AL20:AR25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203"/>
  <sheetViews>
    <sheetView zoomScale="115" zoomScaleNormal="115" workbookViewId="0">
      <pane ySplit="1" topLeftCell="A74" activePane="bottomLeft" state="frozen"/>
      <selection/>
      <selection pane="bottomLeft" activeCell="E66" sqref="E66"/>
    </sheetView>
  </sheetViews>
  <sheetFormatPr defaultColWidth="9" defaultRowHeight="19.9" customHeight="1"/>
  <cols>
    <col min="1" max="1" width="25.4333333333333" style="249" customWidth="1"/>
    <col min="2" max="2" width="9" style="250"/>
    <col min="3" max="5" width="9" style="251"/>
    <col min="6" max="16384" width="9" style="249"/>
  </cols>
  <sheetData>
    <row r="1" ht="17.25" customHeight="1" spans="1:5">
      <c r="A1" s="249" t="s">
        <v>3</v>
      </c>
      <c r="E1" s="251" t="s">
        <v>4</v>
      </c>
    </row>
    <row r="2" customHeight="1" spans="1:5">
      <c r="A2" s="249" t="str">
        <f>B2&amp;C2&amp;"獅子會"&amp;D2</f>
        <v>01南投獅子會陳瑞謙</v>
      </c>
      <c r="B2" s="250" t="s">
        <v>5</v>
      </c>
      <c r="C2" s="251" t="s">
        <v>6</v>
      </c>
      <c r="D2" s="251" t="s">
        <v>7</v>
      </c>
      <c r="E2" s="251">
        <v>1414064</v>
      </c>
    </row>
    <row r="3" customHeight="1" spans="1:5">
      <c r="A3" s="249" t="str">
        <f t="shared" ref="A3:A66" si="0">B3&amp;C3&amp;"獅子會"&amp;D3</f>
        <v>01南投獅子會江進勝</v>
      </c>
      <c r="B3" s="250" t="s">
        <v>5</v>
      </c>
      <c r="C3" s="251" t="s">
        <v>6</v>
      </c>
      <c r="D3" s="251" t="s">
        <v>8</v>
      </c>
      <c r="E3" s="251">
        <v>1419420</v>
      </c>
    </row>
    <row r="4" customHeight="1" spans="1:5">
      <c r="A4" s="249" t="str">
        <f t="shared" si="0"/>
        <v>01南投獅子會甘興邦</v>
      </c>
      <c r="B4" s="250" t="s">
        <v>5</v>
      </c>
      <c r="C4" s="251" t="s">
        <v>6</v>
      </c>
      <c r="D4" s="251" t="s">
        <v>9</v>
      </c>
      <c r="E4" s="251">
        <v>1424784</v>
      </c>
    </row>
    <row r="5" customHeight="1" spans="1:5">
      <c r="A5" s="249" t="str">
        <f t="shared" si="0"/>
        <v>01南投獅子會廖本欽</v>
      </c>
      <c r="B5" s="250" t="s">
        <v>5</v>
      </c>
      <c r="C5" s="251" t="s">
        <v>6</v>
      </c>
      <c r="D5" s="251" t="s">
        <v>10</v>
      </c>
      <c r="E5" s="251">
        <v>1424790</v>
      </c>
    </row>
    <row r="6" customHeight="1" spans="1:5">
      <c r="A6" s="249" t="str">
        <f t="shared" si="0"/>
        <v>01南投獅子會林隆泉</v>
      </c>
      <c r="B6" s="250" t="s">
        <v>5</v>
      </c>
      <c r="C6" s="251" t="s">
        <v>6</v>
      </c>
      <c r="D6" s="251" t="s">
        <v>11</v>
      </c>
      <c r="E6" s="251">
        <v>1430136</v>
      </c>
    </row>
    <row r="7" customHeight="1" spans="1:5">
      <c r="A7" s="249" t="str">
        <f t="shared" si="0"/>
        <v>01南投獅子會歐鴻杉</v>
      </c>
      <c r="B7" s="250" t="s">
        <v>5</v>
      </c>
      <c r="C7" s="251" t="s">
        <v>6</v>
      </c>
      <c r="D7" s="251" t="s">
        <v>12</v>
      </c>
      <c r="E7" s="251">
        <v>1430141</v>
      </c>
    </row>
    <row r="8" customHeight="1" spans="1:5">
      <c r="A8" s="249" t="str">
        <f t="shared" si="0"/>
        <v>01南投獅子會魏松鳳</v>
      </c>
      <c r="B8" s="250" t="s">
        <v>5</v>
      </c>
      <c r="C8" s="251" t="s">
        <v>6</v>
      </c>
      <c r="D8" s="251" t="s">
        <v>13</v>
      </c>
      <c r="E8" s="251">
        <v>1435484</v>
      </c>
    </row>
    <row r="9" customHeight="1" spans="1:5">
      <c r="A9" s="249" t="str">
        <f t="shared" si="0"/>
        <v>01南投獅子會黃國禎</v>
      </c>
      <c r="B9" s="250" t="s">
        <v>5</v>
      </c>
      <c r="C9" s="251" t="s">
        <v>6</v>
      </c>
      <c r="D9" s="251" t="s">
        <v>14</v>
      </c>
      <c r="E9" s="251">
        <v>2425664</v>
      </c>
    </row>
    <row r="10" customHeight="1" spans="1:5">
      <c r="A10" s="249" t="str">
        <f t="shared" si="0"/>
        <v>01南投獅子會彭仕宏</v>
      </c>
      <c r="B10" s="250" t="s">
        <v>5</v>
      </c>
      <c r="C10" s="251" t="s">
        <v>6</v>
      </c>
      <c r="D10" s="251" t="s">
        <v>15</v>
      </c>
      <c r="E10" s="251">
        <v>2604213</v>
      </c>
    </row>
    <row r="11" customHeight="1" spans="1:5">
      <c r="A11" s="249" t="str">
        <f t="shared" si="0"/>
        <v>01南投獅子會施淵源</v>
      </c>
      <c r="B11" s="250" t="s">
        <v>5</v>
      </c>
      <c r="C11" s="251" t="s">
        <v>6</v>
      </c>
      <c r="D11" s="251" t="s">
        <v>16</v>
      </c>
      <c r="E11" s="251">
        <v>2697599</v>
      </c>
    </row>
    <row r="12" customHeight="1" spans="1:5">
      <c r="A12" s="249" t="str">
        <f t="shared" si="0"/>
        <v>01南投獅子會鄒金銓</v>
      </c>
      <c r="B12" s="250" t="s">
        <v>5</v>
      </c>
      <c r="C12" s="251" t="s">
        <v>6</v>
      </c>
      <c r="D12" s="251" t="s">
        <v>17</v>
      </c>
      <c r="E12" s="251">
        <v>2758373</v>
      </c>
    </row>
    <row r="13" customHeight="1" spans="1:5">
      <c r="A13" s="249" t="str">
        <f t="shared" si="0"/>
        <v>01南投獅子會張冏旭</v>
      </c>
      <c r="B13" s="250" t="s">
        <v>5</v>
      </c>
      <c r="C13" s="251" t="s">
        <v>6</v>
      </c>
      <c r="D13" s="251" t="s">
        <v>18</v>
      </c>
      <c r="E13" s="251">
        <v>3084365</v>
      </c>
    </row>
    <row r="14" customHeight="1" spans="1:5">
      <c r="A14" s="249" t="str">
        <f t="shared" si="0"/>
        <v>01南投獅子會楊良雄</v>
      </c>
      <c r="B14" s="250" t="s">
        <v>5</v>
      </c>
      <c r="C14" s="251" t="s">
        <v>6</v>
      </c>
      <c r="D14" s="251" t="s">
        <v>19</v>
      </c>
      <c r="E14" s="251">
        <v>3829209</v>
      </c>
    </row>
    <row r="15" customHeight="1" spans="1:5">
      <c r="A15" s="249" t="str">
        <f t="shared" si="0"/>
        <v>01南投獅子會邱文諒</v>
      </c>
      <c r="B15" s="250" t="s">
        <v>5</v>
      </c>
      <c r="C15" s="251" t="s">
        <v>6</v>
      </c>
      <c r="D15" s="251" t="s">
        <v>20</v>
      </c>
      <c r="E15" s="251">
        <v>4021366</v>
      </c>
    </row>
    <row r="16" customHeight="1" spans="1:5">
      <c r="A16" s="249" t="str">
        <f t="shared" si="0"/>
        <v>01南投獅子會施登元</v>
      </c>
      <c r="B16" s="250" t="s">
        <v>5</v>
      </c>
      <c r="C16" s="251" t="s">
        <v>6</v>
      </c>
      <c r="D16" s="251" t="s">
        <v>21</v>
      </c>
      <c r="E16" s="251">
        <v>4451399</v>
      </c>
    </row>
    <row r="17" customHeight="1" spans="1:5">
      <c r="A17" s="249" t="str">
        <f t="shared" si="0"/>
        <v>01南投獅子會鄒清安</v>
      </c>
      <c r="B17" s="250" t="s">
        <v>5</v>
      </c>
      <c r="C17" s="251" t="s">
        <v>6</v>
      </c>
      <c r="D17" s="251" t="s">
        <v>22</v>
      </c>
      <c r="E17" s="251">
        <v>4451401</v>
      </c>
    </row>
    <row r="18" customHeight="1" spans="1:5">
      <c r="A18" s="249" t="str">
        <f t="shared" si="0"/>
        <v>01南投獅子會余董鴻福</v>
      </c>
      <c r="B18" s="250" t="s">
        <v>5</v>
      </c>
      <c r="C18" s="251" t="s">
        <v>6</v>
      </c>
      <c r="D18" s="251" t="s">
        <v>23</v>
      </c>
      <c r="E18" s="251">
        <v>4534880</v>
      </c>
    </row>
    <row r="19" customHeight="1" spans="1:5">
      <c r="A19" s="249" t="str">
        <f t="shared" si="0"/>
        <v>01南投獅子會洪璽鈞</v>
      </c>
      <c r="B19" s="250" t="s">
        <v>5</v>
      </c>
      <c r="C19" s="251" t="s">
        <v>6</v>
      </c>
      <c r="D19" s="251" t="s">
        <v>24</v>
      </c>
      <c r="E19" s="251">
        <v>5137289</v>
      </c>
    </row>
    <row r="20" customHeight="1" spans="1:5">
      <c r="A20" s="249" t="str">
        <f t="shared" si="0"/>
        <v>01南投獅子會張慶華</v>
      </c>
      <c r="B20" s="250" t="s">
        <v>5</v>
      </c>
      <c r="C20" s="251" t="s">
        <v>6</v>
      </c>
      <c r="D20" s="251" t="s">
        <v>25</v>
      </c>
      <c r="E20" s="251">
        <v>5379279</v>
      </c>
    </row>
    <row r="21" customHeight="1" spans="1:5">
      <c r="A21" s="249" t="str">
        <f t="shared" si="0"/>
        <v>01南投獅子會王昭雄</v>
      </c>
      <c r="B21" s="250" t="s">
        <v>5</v>
      </c>
      <c r="C21" s="251" t="s">
        <v>6</v>
      </c>
      <c r="D21" s="251" t="s">
        <v>26</v>
      </c>
      <c r="E21" s="251">
        <v>5441526</v>
      </c>
    </row>
    <row r="22" customHeight="1" spans="1:5">
      <c r="A22" s="249" t="str">
        <f t="shared" si="0"/>
        <v>01南投獅子會劉耀明</v>
      </c>
      <c r="B22" s="250" t="s">
        <v>5</v>
      </c>
      <c r="C22" s="251" t="s">
        <v>6</v>
      </c>
      <c r="D22" s="251" t="s">
        <v>27</v>
      </c>
      <c r="E22" s="251">
        <v>5578294</v>
      </c>
    </row>
    <row r="23" customHeight="1" spans="1:5">
      <c r="A23" s="249" t="str">
        <f t="shared" si="0"/>
        <v>02草屯獅子會張溎洲</v>
      </c>
      <c r="B23" s="250" t="s">
        <v>28</v>
      </c>
      <c r="C23" s="251" t="s">
        <v>29</v>
      </c>
      <c r="D23" s="251" t="s">
        <v>30</v>
      </c>
      <c r="E23" s="251">
        <v>1354852</v>
      </c>
    </row>
    <row r="24" customHeight="1" spans="1:5">
      <c r="A24" s="249" t="str">
        <f t="shared" si="0"/>
        <v>02草屯獅子會陳洽琪</v>
      </c>
      <c r="B24" s="250" t="s">
        <v>28</v>
      </c>
      <c r="C24" s="251" t="s">
        <v>29</v>
      </c>
      <c r="D24" s="251" t="s">
        <v>31</v>
      </c>
      <c r="E24" s="251">
        <v>1354855</v>
      </c>
    </row>
    <row r="25" customHeight="1" spans="1:5">
      <c r="A25" s="249" t="str">
        <f t="shared" si="0"/>
        <v>02草屯獅子會陳家財</v>
      </c>
      <c r="B25" s="250" t="s">
        <v>28</v>
      </c>
      <c r="C25" s="251" t="s">
        <v>29</v>
      </c>
      <c r="D25" s="251" t="s">
        <v>32</v>
      </c>
      <c r="E25" s="251">
        <v>1354858</v>
      </c>
    </row>
    <row r="26" customHeight="1" spans="1:5">
      <c r="A26" s="249" t="str">
        <f t="shared" si="0"/>
        <v>02草屯獅子會簡景基</v>
      </c>
      <c r="B26" s="250" t="s">
        <v>28</v>
      </c>
      <c r="C26" s="251" t="s">
        <v>29</v>
      </c>
      <c r="D26" s="251" t="s">
        <v>33</v>
      </c>
      <c r="E26" s="251">
        <v>1360227</v>
      </c>
    </row>
    <row r="27" customHeight="1" spans="1:5">
      <c r="A27" s="249" t="str">
        <f t="shared" si="0"/>
        <v>02草屯獅子會簡景賢</v>
      </c>
      <c r="B27" s="250" t="s">
        <v>28</v>
      </c>
      <c r="C27" s="251" t="s">
        <v>29</v>
      </c>
      <c r="D27" s="251" t="s">
        <v>34</v>
      </c>
      <c r="E27" s="251">
        <v>1360229</v>
      </c>
    </row>
    <row r="28" customHeight="1" spans="1:5">
      <c r="A28" s="249" t="str">
        <f t="shared" si="0"/>
        <v>02草屯獅子會周君旭</v>
      </c>
      <c r="B28" s="250" t="s">
        <v>28</v>
      </c>
      <c r="C28" s="251" t="s">
        <v>29</v>
      </c>
      <c r="D28" s="251" t="s">
        <v>35</v>
      </c>
      <c r="E28" s="251">
        <v>1360230</v>
      </c>
    </row>
    <row r="29" customHeight="1" spans="1:5">
      <c r="A29" s="249" t="str">
        <f t="shared" si="0"/>
        <v>02草屯獅子會洪金河</v>
      </c>
      <c r="B29" s="250" t="s">
        <v>28</v>
      </c>
      <c r="C29" s="251" t="s">
        <v>29</v>
      </c>
      <c r="D29" s="251" t="s">
        <v>36</v>
      </c>
      <c r="E29" s="251">
        <v>1360233</v>
      </c>
    </row>
    <row r="30" customHeight="1" spans="1:5">
      <c r="A30" s="249" t="str">
        <f t="shared" si="0"/>
        <v>02草屯獅子會蕭忠憲</v>
      </c>
      <c r="B30" s="250" t="s">
        <v>28</v>
      </c>
      <c r="C30" s="251" t="s">
        <v>29</v>
      </c>
      <c r="D30" s="251" t="s">
        <v>37</v>
      </c>
      <c r="E30" s="251">
        <v>1365601</v>
      </c>
    </row>
    <row r="31" customHeight="1" spans="1:5">
      <c r="A31" s="249" t="str">
        <f t="shared" si="0"/>
        <v>02草屯獅子會許天陞</v>
      </c>
      <c r="B31" s="250" t="s">
        <v>28</v>
      </c>
      <c r="C31" s="251" t="s">
        <v>29</v>
      </c>
      <c r="D31" s="251" t="s">
        <v>38</v>
      </c>
      <c r="E31" s="251">
        <v>1365602</v>
      </c>
    </row>
    <row r="32" customHeight="1" spans="1:6">
      <c r="A32" s="249" t="str">
        <f t="shared" si="0"/>
        <v>02草屯獅子會洪維信</v>
      </c>
      <c r="B32" s="250" t="s">
        <v>28</v>
      </c>
      <c r="C32" s="251" t="s">
        <v>29</v>
      </c>
      <c r="D32" s="251" t="s">
        <v>39</v>
      </c>
      <c r="E32" s="251">
        <v>1365605</v>
      </c>
      <c r="F32" s="252"/>
    </row>
    <row r="33" customHeight="1" spans="1:5">
      <c r="A33" s="249" t="str">
        <f t="shared" si="0"/>
        <v>02草屯獅子會簡國書</v>
      </c>
      <c r="B33" s="250" t="s">
        <v>28</v>
      </c>
      <c r="C33" s="251" t="s">
        <v>29</v>
      </c>
      <c r="D33" s="251" t="s">
        <v>40</v>
      </c>
      <c r="E33" s="251">
        <v>1365609</v>
      </c>
    </row>
    <row r="34" customHeight="1" spans="1:5">
      <c r="A34" s="249" t="str">
        <f t="shared" si="0"/>
        <v>02草屯獅子會李耀銘</v>
      </c>
      <c r="B34" s="250" t="s">
        <v>28</v>
      </c>
      <c r="C34" s="251" t="s">
        <v>29</v>
      </c>
      <c r="D34" s="251" t="s">
        <v>41</v>
      </c>
      <c r="E34" s="251">
        <v>1370976</v>
      </c>
    </row>
    <row r="35" customHeight="1" spans="1:5">
      <c r="A35" s="249" t="str">
        <f t="shared" si="0"/>
        <v>02草屯獅子會李水松</v>
      </c>
      <c r="B35" s="250" t="s">
        <v>28</v>
      </c>
      <c r="C35" s="251" t="s">
        <v>29</v>
      </c>
      <c r="D35" s="251" t="s">
        <v>42</v>
      </c>
      <c r="E35" s="251">
        <v>1370977</v>
      </c>
    </row>
    <row r="36" customHeight="1" spans="1:5">
      <c r="A36" s="249" t="str">
        <f t="shared" si="0"/>
        <v>02草屯獅子會李奇化 </v>
      </c>
      <c r="B36" s="250" t="s">
        <v>28</v>
      </c>
      <c r="C36" s="251" t="s">
        <v>29</v>
      </c>
      <c r="D36" s="251" t="s">
        <v>43</v>
      </c>
      <c r="E36" s="251">
        <v>1370982</v>
      </c>
    </row>
    <row r="37" customHeight="1" spans="1:5">
      <c r="A37" s="249" t="str">
        <f t="shared" si="0"/>
        <v>02草屯獅子會李志榮</v>
      </c>
      <c r="B37" s="250" t="s">
        <v>28</v>
      </c>
      <c r="C37" s="251" t="s">
        <v>29</v>
      </c>
      <c r="D37" s="251" t="s">
        <v>44</v>
      </c>
      <c r="E37" s="251">
        <v>1376365</v>
      </c>
    </row>
    <row r="38" customHeight="1" spans="1:5">
      <c r="A38" s="249" t="str">
        <f t="shared" si="0"/>
        <v>02草屯獅子會林昭盛</v>
      </c>
      <c r="B38" s="250" t="s">
        <v>28</v>
      </c>
      <c r="C38" s="251" t="s">
        <v>29</v>
      </c>
      <c r="D38" s="251" t="s">
        <v>45</v>
      </c>
      <c r="E38" s="251">
        <v>1376368</v>
      </c>
    </row>
    <row r="39" customHeight="1" spans="1:5">
      <c r="A39" s="249" t="str">
        <f t="shared" si="0"/>
        <v>02草屯獅子會林皮 </v>
      </c>
      <c r="B39" s="250" t="s">
        <v>28</v>
      </c>
      <c r="C39" s="251" t="s">
        <v>29</v>
      </c>
      <c r="D39" s="251" t="s">
        <v>46</v>
      </c>
      <c r="E39" s="251">
        <v>1376370</v>
      </c>
    </row>
    <row r="40" customHeight="1" spans="1:5">
      <c r="A40" s="249" t="str">
        <f t="shared" si="0"/>
        <v>02草屯獅子會林國益</v>
      </c>
      <c r="B40" s="250" t="s">
        <v>28</v>
      </c>
      <c r="C40" s="251" t="s">
        <v>29</v>
      </c>
      <c r="D40" s="251" t="s">
        <v>47</v>
      </c>
      <c r="E40" s="251">
        <v>1376371</v>
      </c>
    </row>
    <row r="41" customHeight="1" spans="1:5">
      <c r="A41" s="249" t="str">
        <f t="shared" si="0"/>
        <v>02草屯獅子會廖朝深</v>
      </c>
      <c r="B41" s="250" t="s">
        <v>28</v>
      </c>
      <c r="C41" s="251" t="s">
        <v>29</v>
      </c>
      <c r="D41" s="251" t="s">
        <v>48</v>
      </c>
      <c r="E41" s="251">
        <v>1381751</v>
      </c>
    </row>
    <row r="42" customHeight="1" spans="1:5">
      <c r="A42" s="249" t="str">
        <f t="shared" si="0"/>
        <v>02草屯獅子會石益成 </v>
      </c>
      <c r="B42" s="250" t="s">
        <v>28</v>
      </c>
      <c r="C42" s="251" t="s">
        <v>29</v>
      </c>
      <c r="D42" s="251" t="s">
        <v>49</v>
      </c>
      <c r="E42" s="251">
        <v>1381752</v>
      </c>
    </row>
    <row r="43" customHeight="1" spans="1:5">
      <c r="A43" s="249" t="str">
        <f t="shared" si="0"/>
        <v>02草屯獅子會林勝堂</v>
      </c>
      <c r="B43" s="250" t="s">
        <v>28</v>
      </c>
      <c r="C43" s="251" t="s">
        <v>29</v>
      </c>
      <c r="D43" s="251" t="s">
        <v>50</v>
      </c>
      <c r="E43" s="251">
        <v>1381753</v>
      </c>
    </row>
    <row r="44" customHeight="1" spans="1:5">
      <c r="A44" s="249" t="str">
        <f t="shared" si="0"/>
        <v>02草屯獅子會蔡錦松</v>
      </c>
      <c r="B44" s="250" t="s">
        <v>28</v>
      </c>
      <c r="C44" s="251" t="s">
        <v>29</v>
      </c>
      <c r="D44" s="251" t="s">
        <v>51</v>
      </c>
      <c r="E44" s="251">
        <v>1381754</v>
      </c>
    </row>
    <row r="45" customHeight="1" spans="1:5">
      <c r="A45" s="249" t="str">
        <f t="shared" si="0"/>
        <v>02草屯獅子會曾清吉</v>
      </c>
      <c r="B45" s="250" t="s">
        <v>28</v>
      </c>
      <c r="C45" s="251" t="s">
        <v>29</v>
      </c>
      <c r="D45" s="251" t="s">
        <v>52</v>
      </c>
      <c r="E45" s="251">
        <v>1381758</v>
      </c>
    </row>
    <row r="46" customHeight="1" spans="1:5">
      <c r="A46" s="249" t="str">
        <f t="shared" si="0"/>
        <v>02草屯獅子會魏桂津</v>
      </c>
      <c r="B46" s="250" t="s">
        <v>28</v>
      </c>
      <c r="C46" s="251" t="s">
        <v>29</v>
      </c>
      <c r="D46" s="251" t="s">
        <v>53</v>
      </c>
      <c r="E46" s="251">
        <v>1381760</v>
      </c>
    </row>
    <row r="47" customHeight="1" spans="1:5">
      <c r="A47" s="249" t="str">
        <f t="shared" si="0"/>
        <v>02草屯獅子會吳桂堂</v>
      </c>
      <c r="B47" s="250" t="s">
        <v>28</v>
      </c>
      <c r="C47" s="251" t="s">
        <v>29</v>
      </c>
      <c r="D47" s="251" t="s">
        <v>54</v>
      </c>
      <c r="E47" s="251">
        <v>1381761</v>
      </c>
    </row>
    <row r="48" customHeight="1" spans="1:5">
      <c r="A48" s="249" t="str">
        <f t="shared" si="0"/>
        <v>02草屯獅子會蔡仁忠</v>
      </c>
      <c r="B48" s="250" t="s">
        <v>28</v>
      </c>
      <c r="C48" s="251" t="s">
        <v>29</v>
      </c>
      <c r="D48" s="251" t="s">
        <v>55</v>
      </c>
      <c r="E48" s="251">
        <v>2604205</v>
      </c>
    </row>
    <row r="49" customHeight="1" spans="1:5">
      <c r="A49" s="249" t="str">
        <f t="shared" si="0"/>
        <v>02草屯獅子會林海龍</v>
      </c>
      <c r="B49" s="250" t="s">
        <v>28</v>
      </c>
      <c r="C49" s="251" t="s">
        <v>29</v>
      </c>
      <c r="D49" s="251" t="s">
        <v>56</v>
      </c>
      <c r="E49" s="251">
        <v>2734084</v>
      </c>
    </row>
    <row r="50" customHeight="1" spans="1:5">
      <c r="A50" s="249" t="str">
        <f t="shared" si="0"/>
        <v>02草屯獅子會張國賓</v>
      </c>
      <c r="B50" s="250" t="s">
        <v>28</v>
      </c>
      <c r="C50" s="251" t="s">
        <v>29</v>
      </c>
      <c r="D50" s="251" t="s">
        <v>57</v>
      </c>
      <c r="E50" s="251">
        <v>3084366</v>
      </c>
    </row>
    <row r="51" customHeight="1" spans="1:5">
      <c r="A51" s="249" t="str">
        <f t="shared" si="0"/>
        <v>02草屯獅子會洪耀林</v>
      </c>
      <c r="B51" s="250" t="s">
        <v>28</v>
      </c>
      <c r="C51" s="251" t="s">
        <v>29</v>
      </c>
      <c r="D51" s="251" t="s">
        <v>58</v>
      </c>
      <c r="E51" s="251">
        <v>3084367</v>
      </c>
    </row>
    <row r="52" customHeight="1" spans="1:5">
      <c r="A52" s="249" t="str">
        <f t="shared" si="0"/>
        <v>02草屯獅子會張永昌</v>
      </c>
      <c r="B52" s="250" t="s">
        <v>28</v>
      </c>
      <c r="C52" s="251" t="s">
        <v>29</v>
      </c>
      <c r="D52" s="251" t="s">
        <v>59</v>
      </c>
      <c r="E52" s="251">
        <v>3084370</v>
      </c>
    </row>
    <row r="53" customHeight="1" spans="1:5">
      <c r="A53" s="249" t="str">
        <f t="shared" si="0"/>
        <v>02草屯獅子會洪昌裕</v>
      </c>
      <c r="B53" s="250" t="s">
        <v>28</v>
      </c>
      <c r="C53" s="251" t="s">
        <v>29</v>
      </c>
      <c r="D53" s="251" t="s">
        <v>60</v>
      </c>
      <c r="E53" s="251">
        <v>3144687</v>
      </c>
    </row>
    <row r="54" customHeight="1" spans="1:5">
      <c r="A54" s="249" t="str">
        <f t="shared" si="0"/>
        <v>02草屯獅子會黃海同</v>
      </c>
      <c r="B54" s="250" t="s">
        <v>28</v>
      </c>
      <c r="C54" s="251" t="s">
        <v>29</v>
      </c>
      <c r="D54" s="251" t="s">
        <v>61</v>
      </c>
      <c r="E54" s="251">
        <v>3273473</v>
      </c>
    </row>
    <row r="55" customHeight="1" spans="1:5">
      <c r="A55" s="249" t="str">
        <f t="shared" si="0"/>
        <v>02草屯獅子會王金鎮</v>
      </c>
      <c r="B55" s="250" t="s">
        <v>28</v>
      </c>
      <c r="C55" s="251" t="s">
        <v>29</v>
      </c>
      <c r="D55" s="251" t="s">
        <v>62</v>
      </c>
      <c r="E55" s="251">
        <v>3273495</v>
      </c>
    </row>
    <row r="56" customHeight="1" spans="1:5">
      <c r="A56" s="249" t="str">
        <f t="shared" si="0"/>
        <v>02草屯獅子會莊信雄</v>
      </c>
      <c r="B56" s="250" t="s">
        <v>28</v>
      </c>
      <c r="C56" s="251" t="s">
        <v>29</v>
      </c>
      <c r="D56" s="251" t="s">
        <v>63</v>
      </c>
      <c r="E56" s="251">
        <v>3273498</v>
      </c>
    </row>
    <row r="57" customHeight="1" spans="1:5">
      <c r="A57" s="249" t="str">
        <f t="shared" si="0"/>
        <v>02草屯獅子會吳國維</v>
      </c>
      <c r="B57" s="250" t="s">
        <v>28</v>
      </c>
      <c r="C57" s="251" t="s">
        <v>29</v>
      </c>
      <c r="D57" s="251" t="s">
        <v>64</v>
      </c>
      <c r="E57" s="251">
        <v>3273517</v>
      </c>
    </row>
    <row r="58" customHeight="1" spans="1:5">
      <c r="A58" s="249" t="str">
        <f t="shared" si="0"/>
        <v>02草屯獅子會戴伯凱</v>
      </c>
      <c r="B58" s="250" t="s">
        <v>28</v>
      </c>
      <c r="C58" s="251" t="s">
        <v>29</v>
      </c>
      <c r="D58" s="251" t="s">
        <v>65</v>
      </c>
      <c r="E58" s="251">
        <v>3355207</v>
      </c>
    </row>
    <row r="59" customHeight="1" spans="1:5">
      <c r="A59" s="249" t="str">
        <f t="shared" si="0"/>
        <v>02草屯獅子會鄒福安</v>
      </c>
      <c r="B59" s="250" t="s">
        <v>28</v>
      </c>
      <c r="C59" s="251" t="s">
        <v>29</v>
      </c>
      <c r="D59" s="251" t="s">
        <v>66</v>
      </c>
      <c r="E59" s="251">
        <v>3365155</v>
      </c>
    </row>
    <row r="60" customHeight="1" spans="1:5">
      <c r="A60" s="249" t="str">
        <f t="shared" si="0"/>
        <v>02草屯獅子會張如松</v>
      </c>
      <c r="B60" s="250" t="s">
        <v>28</v>
      </c>
      <c r="C60" s="251" t="s">
        <v>29</v>
      </c>
      <c r="D60" s="251" t="s">
        <v>67</v>
      </c>
      <c r="E60" s="251">
        <v>3500343</v>
      </c>
    </row>
    <row r="61" customHeight="1" spans="1:5">
      <c r="A61" s="249" t="str">
        <f t="shared" si="0"/>
        <v>02草屯獅子會洪崇寶</v>
      </c>
      <c r="B61" s="250" t="s">
        <v>28</v>
      </c>
      <c r="C61" s="251" t="s">
        <v>29</v>
      </c>
      <c r="D61" s="251" t="s">
        <v>68</v>
      </c>
      <c r="E61" s="251">
        <v>3651880</v>
      </c>
    </row>
    <row r="62" customHeight="1" spans="1:5">
      <c r="A62" s="249" t="str">
        <f t="shared" si="0"/>
        <v>02草屯獅子會林叁堡</v>
      </c>
      <c r="B62" s="250" t="s">
        <v>28</v>
      </c>
      <c r="C62" s="251" t="s">
        <v>29</v>
      </c>
      <c r="D62" s="251" t="s">
        <v>69</v>
      </c>
      <c r="E62" s="251">
        <v>3651884</v>
      </c>
    </row>
    <row r="63" customHeight="1" spans="1:5">
      <c r="A63" s="249" t="str">
        <f t="shared" si="0"/>
        <v>02草屯獅子會施中日</v>
      </c>
      <c r="B63" s="250" t="s">
        <v>28</v>
      </c>
      <c r="C63" s="251" t="s">
        <v>29</v>
      </c>
      <c r="D63" s="251" t="s">
        <v>70</v>
      </c>
      <c r="E63" s="251">
        <v>3864456</v>
      </c>
    </row>
    <row r="64" customHeight="1" spans="1:5">
      <c r="A64" s="249" t="str">
        <f t="shared" si="0"/>
        <v>02草屯獅子會洪乾量</v>
      </c>
      <c r="B64" s="250" t="s">
        <v>28</v>
      </c>
      <c r="C64" s="251" t="s">
        <v>29</v>
      </c>
      <c r="D64" s="251" t="s">
        <v>71</v>
      </c>
      <c r="E64" s="251">
        <v>3864459</v>
      </c>
    </row>
    <row r="65" customHeight="1" spans="1:5">
      <c r="A65" s="249" t="str">
        <f t="shared" si="0"/>
        <v>02草屯獅子會王漢樹</v>
      </c>
      <c r="B65" s="250" t="s">
        <v>28</v>
      </c>
      <c r="C65" s="251" t="s">
        <v>29</v>
      </c>
      <c r="D65" s="251" t="s">
        <v>72</v>
      </c>
      <c r="E65" s="251">
        <v>3864460</v>
      </c>
    </row>
    <row r="66" customHeight="1" spans="1:5">
      <c r="A66" s="249" t="str">
        <f t="shared" si="0"/>
        <v>02草屯獅子會張悅儒</v>
      </c>
      <c r="B66" s="250" t="s">
        <v>28</v>
      </c>
      <c r="C66" s="251" t="s">
        <v>29</v>
      </c>
      <c r="D66" s="251" t="s">
        <v>73</v>
      </c>
      <c r="E66" s="251">
        <v>3864468</v>
      </c>
    </row>
    <row r="67" customHeight="1" spans="1:5">
      <c r="A67" s="249" t="str">
        <f t="shared" ref="A67:A130" si="1">B67&amp;C67&amp;"獅子會"&amp;D67</f>
        <v>02草屯獅子會游勝志</v>
      </c>
      <c r="B67" s="250" t="s">
        <v>28</v>
      </c>
      <c r="C67" s="251" t="s">
        <v>29</v>
      </c>
      <c r="D67" s="251" t="s">
        <v>74</v>
      </c>
      <c r="E67" s="251">
        <v>3864471</v>
      </c>
    </row>
    <row r="68" customHeight="1" spans="1:5">
      <c r="A68" s="249" t="str">
        <f t="shared" si="1"/>
        <v>02草屯獅子會唐忠勇</v>
      </c>
      <c r="B68" s="250" t="s">
        <v>28</v>
      </c>
      <c r="C68" s="251" t="s">
        <v>29</v>
      </c>
      <c r="D68" s="251" t="s">
        <v>75</v>
      </c>
      <c r="E68" s="251">
        <v>3864477</v>
      </c>
    </row>
    <row r="69" customHeight="1" spans="1:5">
      <c r="A69" s="249" t="str">
        <f t="shared" si="1"/>
        <v>02草屯獅子會曾宥達</v>
      </c>
      <c r="B69" s="250" t="s">
        <v>28</v>
      </c>
      <c r="C69" s="251" t="s">
        <v>29</v>
      </c>
      <c r="D69" s="251" t="s">
        <v>76</v>
      </c>
      <c r="E69" s="251">
        <v>4021361</v>
      </c>
    </row>
    <row r="70" customHeight="1" spans="1:5">
      <c r="A70" s="249" t="str">
        <f t="shared" si="1"/>
        <v>02草屯獅子會鄒旻峻</v>
      </c>
      <c r="B70" s="250" t="s">
        <v>28</v>
      </c>
      <c r="C70" s="251" t="s">
        <v>29</v>
      </c>
      <c r="D70" s="251" t="s">
        <v>77</v>
      </c>
      <c r="E70" s="251">
        <v>4021362</v>
      </c>
    </row>
    <row r="71" customHeight="1" spans="1:5">
      <c r="A71" s="249" t="str">
        <f t="shared" si="1"/>
        <v>02草屯獅子會謝國沛</v>
      </c>
      <c r="B71" s="250" t="s">
        <v>28</v>
      </c>
      <c r="C71" s="251" t="s">
        <v>29</v>
      </c>
      <c r="D71" s="251" t="s">
        <v>78</v>
      </c>
      <c r="E71" s="251">
        <v>4224229</v>
      </c>
    </row>
    <row r="72" customHeight="1" spans="1:5">
      <c r="A72" s="249" t="str">
        <f t="shared" si="1"/>
        <v>02草屯獅子會陳明文</v>
      </c>
      <c r="B72" s="250" t="s">
        <v>28</v>
      </c>
      <c r="C72" s="251" t="s">
        <v>29</v>
      </c>
      <c r="D72" s="251" t="s">
        <v>79</v>
      </c>
      <c r="E72" s="251">
        <v>4224269</v>
      </c>
    </row>
    <row r="73" customHeight="1" spans="1:5">
      <c r="A73" s="249" t="str">
        <f t="shared" si="1"/>
        <v>02草屯獅子會蕭獻慶</v>
      </c>
      <c r="B73" s="250" t="s">
        <v>28</v>
      </c>
      <c r="C73" s="251" t="s">
        <v>29</v>
      </c>
      <c r="D73" s="251" t="s">
        <v>80</v>
      </c>
      <c r="E73" s="251">
        <v>4456198</v>
      </c>
    </row>
    <row r="74" customHeight="1" spans="1:5">
      <c r="A74" s="249" t="str">
        <f t="shared" si="1"/>
        <v>02草屯獅子會林烈忠</v>
      </c>
      <c r="B74" s="250" t="s">
        <v>28</v>
      </c>
      <c r="C74" s="251" t="s">
        <v>29</v>
      </c>
      <c r="D74" s="251" t="s">
        <v>81</v>
      </c>
      <c r="E74" s="251">
        <v>4456223</v>
      </c>
    </row>
    <row r="75" customHeight="1" spans="1:5">
      <c r="A75" s="249" t="str">
        <f t="shared" si="1"/>
        <v>02草屯獅子會林朝炎</v>
      </c>
      <c r="B75" s="250" t="s">
        <v>28</v>
      </c>
      <c r="C75" s="251" t="s">
        <v>29</v>
      </c>
      <c r="D75" s="251" t="s">
        <v>82</v>
      </c>
      <c r="E75" s="251">
        <v>4456228</v>
      </c>
    </row>
    <row r="76" customHeight="1" spans="1:5">
      <c r="A76" s="249" t="str">
        <f t="shared" si="1"/>
        <v>02草屯獅子會楊坤明</v>
      </c>
      <c r="B76" s="250" t="s">
        <v>28</v>
      </c>
      <c r="C76" s="251" t="s">
        <v>29</v>
      </c>
      <c r="D76" s="251" t="s">
        <v>83</v>
      </c>
      <c r="E76" s="251">
        <v>4484859</v>
      </c>
    </row>
    <row r="77" customHeight="1" spans="1:5">
      <c r="A77" s="249" t="str">
        <f t="shared" si="1"/>
        <v>02草屯獅子會王耐傑</v>
      </c>
      <c r="B77" s="250" t="s">
        <v>28</v>
      </c>
      <c r="C77" s="251" t="s">
        <v>29</v>
      </c>
      <c r="D77" s="251" t="s">
        <v>84</v>
      </c>
      <c r="E77" s="251">
        <v>4688065</v>
      </c>
    </row>
    <row r="78" customHeight="1" spans="1:5">
      <c r="A78" s="249" t="str">
        <f t="shared" si="1"/>
        <v>02草屯獅子會李健維</v>
      </c>
      <c r="B78" s="250" t="s">
        <v>28</v>
      </c>
      <c r="C78" s="251" t="s">
        <v>29</v>
      </c>
      <c r="D78" s="251" t="s">
        <v>85</v>
      </c>
      <c r="E78" s="251">
        <v>4968212</v>
      </c>
    </row>
    <row r="79" customHeight="1" spans="1:5">
      <c r="A79" s="249" t="str">
        <f t="shared" si="1"/>
        <v>02草屯獅子會賴炳輝</v>
      </c>
      <c r="B79" s="250" t="s">
        <v>28</v>
      </c>
      <c r="C79" s="251" t="s">
        <v>29</v>
      </c>
      <c r="D79" s="251" t="s">
        <v>86</v>
      </c>
      <c r="E79" s="251">
        <v>4968217</v>
      </c>
    </row>
    <row r="80" customHeight="1" spans="1:5">
      <c r="A80" s="249" t="str">
        <f t="shared" si="1"/>
        <v>02草屯獅子會蘇秋竹</v>
      </c>
      <c r="B80" s="250" t="s">
        <v>28</v>
      </c>
      <c r="C80" s="251" t="s">
        <v>29</v>
      </c>
      <c r="D80" s="251" t="s">
        <v>87</v>
      </c>
      <c r="E80" s="251">
        <v>4968229</v>
      </c>
    </row>
    <row r="81" customHeight="1" spans="1:5">
      <c r="A81" s="249" t="str">
        <f t="shared" si="1"/>
        <v>02草屯獅子會洪松村</v>
      </c>
      <c r="B81" s="250" t="s">
        <v>28</v>
      </c>
      <c r="C81" s="251" t="s">
        <v>29</v>
      </c>
      <c r="D81" s="251" t="s">
        <v>88</v>
      </c>
      <c r="E81" s="251">
        <v>4968234</v>
      </c>
    </row>
    <row r="82" customHeight="1" spans="1:5">
      <c r="A82" s="249" t="str">
        <f t="shared" si="1"/>
        <v>02草屯獅子會洪崇豪</v>
      </c>
      <c r="B82" s="250" t="s">
        <v>28</v>
      </c>
      <c r="C82" s="251" t="s">
        <v>29</v>
      </c>
      <c r="D82" s="251" t="s">
        <v>89</v>
      </c>
      <c r="E82" s="251">
        <v>4968251</v>
      </c>
    </row>
    <row r="83" customHeight="1" spans="1:5">
      <c r="A83" s="249" t="str">
        <f t="shared" si="1"/>
        <v>02草屯獅子會許朝銘</v>
      </c>
      <c r="B83" s="250" t="s">
        <v>28</v>
      </c>
      <c r="C83" s="251" t="s">
        <v>29</v>
      </c>
      <c r="D83" s="251" t="s">
        <v>90</v>
      </c>
      <c r="E83" s="251">
        <v>5038239</v>
      </c>
    </row>
    <row r="84" customHeight="1" spans="1:5">
      <c r="A84" s="249" t="str">
        <f t="shared" si="1"/>
        <v>02草屯獅子會江旻峰</v>
      </c>
      <c r="B84" s="250" t="s">
        <v>28</v>
      </c>
      <c r="C84" s="251" t="s">
        <v>29</v>
      </c>
      <c r="D84" s="251" t="s">
        <v>91</v>
      </c>
      <c r="E84" s="251">
        <v>5195097</v>
      </c>
    </row>
    <row r="85" customHeight="1" spans="1:5">
      <c r="A85" s="249" t="str">
        <f t="shared" si="1"/>
        <v>02草屯獅子會簡志賢</v>
      </c>
      <c r="B85" s="250" t="s">
        <v>28</v>
      </c>
      <c r="C85" s="251" t="s">
        <v>29</v>
      </c>
      <c r="D85" s="251" t="s">
        <v>92</v>
      </c>
      <c r="E85" s="251">
        <v>5195099</v>
      </c>
    </row>
    <row r="86" customHeight="1" spans="1:5">
      <c r="A86" s="249" t="str">
        <f t="shared" si="1"/>
        <v>02草屯獅子會蔡昭智</v>
      </c>
      <c r="B86" s="250" t="s">
        <v>28</v>
      </c>
      <c r="C86" s="251" t="s">
        <v>29</v>
      </c>
      <c r="D86" s="251" t="s">
        <v>93</v>
      </c>
      <c r="E86" s="251">
        <v>5195100</v>
      </c>
    </row>
    <row r="87" customHeight="1" spans="1:5">
      <c r="A87" s="249" t="str">
        <f t="shared" si="1"/>
        <v>02草屯獅子會余國源</v>
      </c>
      <c r="B87" s="250" t="s">
        <v>28</v>
      </c>
      <c r="C87" s="251" t="s">
        <v>29</v>
      </c>
      <c r="D87" s="251" t="s">
        <v>94</v>
      </c>
      <c r="E87" s="251">
        <v>5195101</v>
      </c>
    </row>
    <row r="88" customHeight="1" spans="1:5">
      <c r="A88" s="249" t="str">
        <f t="shared" si="1"/>
        <v>02草屯獅子會呂源忠</v>
      </c>
      <c r="B88" s="250" t="s">
        <v>28</v>
      </c>
      <c r="C88" s="251" t="s">
        <v>29</v>
      </c>
      <c r="D88" s="251" t="s">
        <v>95</v>
      </c>
      <c r="E88" s="251">
        <v>5379425</v>
      </c>
    </row>
    <row r="89" customHeight="1" spans="1:5">
      <c r="A89" s="249" t="str">
        <f t="shared" si="1"/>
        <v>02草屯獅子會蔡政修</v>
      </c>
      <c r="B89" s="250" t="s">
        <v>28</v>
      </c>
      <c r="C89" s="251" t="s">
        <v>29</v>
      </c>
      <c r="D89" s="251" t="s">
        <v>96</v>
      </c>
      <c r="E89" s="251">
        <v>5379432</v>
      </c>
    </row>
    <row r="90" customHeight="1" spans="1:5">
      <c r="A90" s="249" t="str">
        <f t="shared" si="1"/>
        <v>02草屯獅子會戴聰和</v>
      </c>
      <c r="B90" s="250" t="s">
        <v>28</v>
      </c>
      <c r="C90" s="251" t="s">
        <v>29</v>
      </c>
      <c r="D90" s="251" t="s">
        <v>97</v>
      </c>
      <c r="E90" s="251">
        <v>5379434</v>
      </c>
    </row>
    <row r="91" customHeight="1" spans="1:5">
      <c r="A91" s="249" t="str">
        <f t="shared" si="1"/>
        <v>02草屯獅子會王國慎</v>
      </c>
      <c r="B91" s="250" t="s">
        <v>28</v>
      </c>
      <c r="C91" s="251" t="s">
        <v>29</v>
      </c>
      <c r="D91" s="251" t="s">
        <v>98</v>
      </c>
      <c r="E91" s="251">
        <v>5752558</v>
      </c>
    </row>
    <row r="92" customHeight="1" spans="1:5">
      <c r="A92" s="249" t="str">
        <f t="shared" si="1"/>
        <v>02草屯獅子會林正祥</v>
      </c>
      <c r="B92" s="250" t="s">
        <v>28</v>
      </c>
      <c r="C92" s="251" t="s">
        <v>29</v>
      </c>
      <c r="D92" s="251" t="s">
        <v>99</v>
      </c>
      <c r="E92" s="251">
        <v>5752561</v>
      </c>
    </row>
    <row r="93" customHeight="1" spans="1:5">
      <c r="A93" s="249" t="str">
        <f t="shared" si="1"/>
        <v>03員林獅子會張清課</v>
      </c>
      <c r="B93" s="250" t="s">
        <v>100</v>
      </c>
      <c r="C93" s="251" t="s">
        <v>101</v>
      </c>
      <c r="D93" s="251" t="s">
        <v>102</v>
      </c>
      <c r="E93" s="251">
        <v>80565</v>
      </c>
    </row>
    <row r="94" customHeight="1" spans="1:5">
      <c r="A94" s="249" t="str">
        <f t="shared" si="1"/>
        <v>03員林獅子會張炳耀</v>
      </c>
      <c r="B94" s="250" t="s">
        <v>100</v>
      </c>
      <c r="C94" s="251" t="s">
        <v>101</v>
      </c>
      <c r="D94" s="251" t="s">
        <v>103</v>
      </c>
      <c r="E94" s="251">
        <v>80567</v>
      </c>
    </row>
    <row r="95" customHeight="1" spans="1:5">
      <c r="A95" s="249" t="str">
        <f t="shared" si="1"/>
        <v>03員林獅子會張智慧</v>
      </c>
      <c r="B95" s="250" t="s">
        <v>100</v>
      </c>
      <c r="C95" s="251" t="s">
        <v>101</v>
      </c>
      <c r="D95" s="251" t="s">
        <v>104</v>
      </c>
      <c r="E95" s="251">
        <v>80570</v>
      </c>
    </row>
    <row r="96" customHeight="1" spans="1:5">
      <c r="A96" s="249" t="str">
        <f t="shared" si="1"/>
        <v>03員林獅子會張國良</v>
      </c>
      <c r="B96" s="250" t="s">
        <v>100</v>
      </c>
      <c r="C96" s="251" t="s">
        <v>101</v>
      </c>
      <c r="D96" s="251" t="s">
        <v>105</v>
      </c>
      <c r="E96" s="251">
        <v>80571</v>
      </c>
    </row>
    <row r="97" customHeight="1" spans="1:5">
      <c r="A97" s="249" t="str">
        <f t="shared" si="1"/>
        <v>03員林獅子會張金昌</v>
      </c>
      <c r="B97" s="250" t="s">
        <v>100</v>
      </c>
      <c r="C97" s="251" t="s">
        <v>101</v>
      </c>
      <c r="D97" s="251" t="s">
        <v>106</v>
      </c>
      <c r="E97" s="251">
        <v>80572</v>
      </c>
    </row>
    <row r="98" customHeight="1" spans="1:5">
      <c r="A98" s="249" t="str">
        <f t="shared" si="1"/>
        <v>03員林獅子會張永進</v>
      </c>
      <c r="B98" s="250" t="s">
        <v>100</v>
      </c>
      <c r="C98" s="251" t="s">
        <v>101</v>
      </c>
      <c r="D98" s="251" t="s">
        <v>107</v>
      </c>
      <c r="E98" s="251">
        <v>80574</v>
      </c>
    </row>
    <row r="99" customHeight="1" spans="1:5">
      <c r="A99" s="249" t="str">
        <f t="shared" si="1"/>
        <v>03員林獅子會張上和</v>
      </c>
      <c r="B99" s="250" t="s">
        <v>100</v>
      </c>
      <c r="C99" s="251" t="s">
        <v>101</v>
      </c>
      <c r="D99" s="251" t="s">
        <v>108</v>
      </c>
      <c r="E99" s="251">
        <v>85918</v>
      </c>
    </row>
    <row r="100" customHeight="1" spans="1:5">
      <c r="A100" s="249" t="str">
        <f t="shared" si="1"/>
        <v>03員林獅子會張榮堯</v>
      </c>
      <c r="B100" s="250" t="s">
        <v>100</v>
      </c>
      <c r="C100" s="251" t="s">
        <v>101</v>
      </c>
      <c r="D100" s="251" t="s">
        <v>109</v>
      </c>
      <c r="E100" s="251">
        <v>85921</v>
      </c>
    </row>
    <row r="101" customHeight="1" spans="1:5">
      <c r="A101" s="249" t="str">
        <f t="shared" si="1"/>
        <v>03員林獅子會張諭銘</v>
      </c>
      <c r="B101" s="250" t="s">
        <v>100</v>
      </c>
      <c r="C101" s="251" t="s">
        <v>101</v>
      </c>
      <c r="D101" s="251" t="s">
        <v>110</v>
      </c>
      <c r="E101" s="251">
        <v>85928</v>
      </c>
    </row>
    <row r="102" customHeight="1" spans="1:5">
      <c r="A102" s="249" t="str">
        <f t="shared" si="1"/>
        <v>03員林獅子會曹凱夫</v>
      </c>
      <c r="B102" s="250" t="s">
        <v>100</v>
      </c>
      <c r="C102" s="251" t="s">
        <v>101</v>
      </c>
      <c r="D102" s="251" t="s">
        <v>111</v>
      </c>
      <c r="E102" s="251">
        <v>91269</v>
      </c>
    </row>
    <row r="103" customHeight="1" spans="1:5">
      <c r="A103" s="249" t="str">
        <f t="shared" si="1"/>
        <v>03員林獅子會陳紹雄</v>
      </c>
      <c r="B103" s="250" t="s">
        <v>100</v>
      </c>
      <c r="C103" s="251" t="s">
        <v>101</v>
      </c>
      <c r="D103" s="251" t="s">
        <v>112</v>
      </c>
      <c r="E103" s="251">
        <v>91270</v>
      </c>
    </row>
    <row r="104" customHeight="1" spans="1:5">
      <c r="A104" s="249" t="str">
        <f t="shared" si="1"/>
        <v>03員林獅子會陳志弘</v>
      </c>
      <c r="B104" s="250" t="s">
        <v>100</v>
      </c>
      <c r="C104" s="251" t="s">
        <v>101</v>
      </c>
      <c r="D104" s="251" t="s">
        <v>113</v>
      </c>
      <c r="E104" s="251">
        <v>91278</v>
      </c>
    </row>
    <row r="105" customHeight="1" spans="1:5">
      <c r="A105" s="249" t="str">
        <f t="shared" si="1"/>
        <v>03員林獅子會鄭至棻</v>
      </c>
      <c r="B105" s="250" t="s">
        <v>100</v>
      </c>
      <c r="C105" s="251" t="s">
        <v>101</v>
      </c>
      <c r="D105" s="251" t="s">
        <v>114</v>
      </c>
      <c r="E105" s="251">
        <v>96621</v>
      </c>
    </row>
    <row r="106" customHeight="1" spans="1:5">
      <c r="A106" s="249" t="str">
        <f t="shared" si="1"/>
        <v>03員林獅子會紀金練</v>
      </c>
      <c r="B106" s="250" t="s">
        <v>100</v>
      </c>
      <c r="C106" s="251" t="s">
        <v>101</v>
      </c>
      <c r="D106" s="251" t="s">
        <v>115</v>
      </c>
      <c r="E106" s="251">
        <v>96622</v>
      </c>
    </row>
    <row r="107" customHeight="1" spans="1:5">
      <c r="A107" s="249" t="str">
        <f t="shared" si="1"/>
        <v>03員林獅子會江啟印</v>
      </c>
      <c r="B107" s="250" t="s">
        <v>100</v>
      </c>
      <c r="C107" s="251" t="s">
        <v>101</v>
      </c>
      <c r="D107" s="251" t="s">
        <v>116</v>
      </c>
      <c r="E107" s="251">
        <v>96624</v>
      </c>
    </row>
    <row r="108" customHeight="1" spans="1:5">
      <c r="A108" s="249" t="str">
        <f t="shared" si="1"/>
        <v>03員林獅子會江清郎</v>
      </c>
      <c r="B108" s="250" t="s">
        <v>100</v>
      </c>
      <c r="C108" s="251" t="s">
        <v>101</v>
      </c>
      <c r="D108" s="251" t="s">
        <v>117</v>
      </c>
      <c r="E108" s="251">
        <v>96626</v>
      </c>
    </row>
    <row r="109" customHeight="1" spans="1:5">
      <c r="A109" s="249" t="str">
        <f t="shared" si="1"/>
        <v>03員林獅子會邱偉恆</v>
      </c>
      <c r="B109" s="250" t="s">
        <v>100</v>
      </c>
      <c r="C109" s="251" t="s">
        <v>101</v>
      </c>
      <c r="D109" s="251" t="s">
        <v>118</v>
      </c>
      <c r="E109" s="251">
        <v>96627</v>
      </c>
    </row>
    <row r="110" customHeight="1" spans="1:5">
      <c r="A110" s="249" t="str">
        <f t="shared" si="1"/>
        <v>03員林獅子會馮永鎮</v>
      </c>
      <c r="B110" s="250" t="s">
        <v>100</v>
      </c>
      <c r="C110" s="251" t="s">
        <v>101</v>
      </c>
      <c r="D110" s="251" t="s">
        <v>119</v>
      </c>
      <c r="E110" s="251">
        <v>96630</v>
      </c>
    </row>
    <row r="111" customHeight="1" spans="1:5">
      <c r="A111" s="249" t="str">
        <f t="shared" si="1"/>
        <v>03員林獅子會蕭明仁</v>
      </c>
      <c r="B111" s="250" t="s">
        <v>100</v>
      </c>
      <c r="C111" s="251" t="s">
        <v>101</v>
      </c>
      <c r="D111" s="251" t="s">
        <v>120</v>
      </c>
      <c r="E111" s="251">
        <v>96631</v>
      </c>
    </row>
    <row r="112" customHeight="1" spans="1:5">
      <c r="A112" s="249" t="str">
        <f t="shared" si="1"/>
        <v>03員林獅子會蕭義明</v>
      </c>
      <c r="B112" s="250" t="s">
        <v>100</v>
      </c>
      <c r="C112" s="251" t="s">
        <v>101</v>
      </c>
      <c r="D112" s="251" t="s">
        <v>121</v>
      </c>
      <c r="E112" s="251">
        <v>96632</v>
      </c>
    </row>
    <row r="113" customHeight="1" spans="1:5">
      <c r="A113" s="249" t="str">
        <f t="shared" si="1"/>
        <v>03員林獅子會謝昭源</v>
      </c>
      <c r="B113" s="250" t="s">
        <v>100</v>
      </c>
      <c r="C113" s="251" t="s">
        <v>101</v>
      </c>
      <c r="D113" s="251" t="s">
        <v>122</v>
      </c>
      <c r="E113" s="251">
        <v>101974</v>
      </c>
    </row>
    <row r="114" customHeight="1" spans="1:5">
      <c r="A114" s="249" t="str">
        <f t="shared" si="1"/>
        <v>03員林獅子會謝禎旺 </v>
      </c>
      <c r="B114" s="250" t="s">
        <v>100</v>
      </c>
      <c r="C114" s="251" t="s">
        <v>101</v>
      </c>
      <c r="D114" s="251" t="s">
        <v>123</v>
      </c>
      <c r="E114" s="251">
        <v>101977</v>
      </c>
    </row>
    <row r="115" customHeight="1" spans="1:5">
      <c r="A115" s="249" t="str">
        <f t="shared" si="1"/>
        <v>03員林獅子會徐松發</v>
      </c>
      <c r="B115" s="250" t="s">
        <v>100</v>
      </c>
      <c r="C115" s="251" t="s">
        <v>101</v>
      </c>
      <c r="D115" s="251" t="s">
        <v>124</v>
      </c>
      <c r="E115" s="251">
        <v>101983</v>
      </c>
    </row>
    <row r="116" customHeight="1" spans="1:5">
      <c r="A116" s="249" t="str">
        <f t="shared" si="1"/>
        <v>03員林獅子會黃坤鎔 </v>
      </c>
      <c r="B116" s="250" t="s">
        <v>100</v>
      </c>
      <c r="C116" s="251" t="s">
        <v>101</v>
      </c>
      <c r="D116" s="251" t="s">
        <v>125</v>
      </c>
      <c r="E116" s="251">
        <v>107325</v>
      </c>
    </row>
    <row r="117" customHeight="1" spans="1:5">
      <c r="A117" s="249" t="str">
        <f t="shared" si="1"/>
        <v>03員林獅子會黃正忠</v>
      </c>
      <c r="B117" s="250" t="s">
        <v>100</v>
      </c>
      <c r="C117" s="251" t="s">
        <v>101</v>
      </c>
      <c r="D117" s="251" t="s">
        <v>126</v>
      </c>
      <c r="E117" s="251">
        <v>107328</v>
      </c>
    </row>
    <row r="118" customHeight="1" spans="1:5">
      <c r="A118" s="249" t="str">
        <f t="shared" si="1"/>
        <v>03員林獅子會黃茂松</v>
      </c>
      <c r="B118" s="250" t="s">
        <v>100</v>
      </c>
      <c r="C118" s="251" t="s">
        <v>101</v>
      </c>
      <c r="D118" s="251" t="s">
        <v>127</v>
      </c>
      <c r="E118" s="251">
        <v>107330</v>
      </c>
    </row>
    <row r="119" customHeight="1" spans="1:5">
      <c r="A119" s="249" t="str">
        <f t="shared" si="1"/>
        <v>03員林獅子會賴儀松</v>
      </c>
      <c r="B119" s="250" t="s">
        <v>100</v>
      </c>
      <c r="C119" s="251" t="s">
        <v>101</v>
      </c>
      <c r="D119" s="251" t="s">
        <v>128</v>
      </c>
      <c r="E119" s="251">
        <v>112679</v>
      </c>
    </row>
    <row r="120" customHeight="1" spans="1:5">
      <c r="A120" s="249" t="str">
        <f t="shared" si="1"/>
        <v>03員林獅子會李炳坤</v>
      </c>
      <c r="B120" s="250" t="s">
        <v>100</v>
      </c>
      <c r="C120" s="251" t="s">
        <v>101</v>
      </c>
      <c r="D120" s="251" t="s">
        <v>129</v>
      </c>
      <c r="E120" s="251">
        <v>112681</v>
      </c>
    </row>
    <row r="121" customHeight="1" spans="1:5">
      <c r="A121" s="249" t="str">
        <f t="shared" si="1"/>
        <v>03員林獅子會李奇盈</v>
      </c>
      <c r="B121" s="250" t="s">
        <v>100</v>
      </c>
      <c r="C121" s="251" t="s">
        <v>101</v>
      </c>
      <c r="D121" s="251" t="s">
        <v>130</v>
      </c>
      <c r="E121" s="251">
        <v>112682</v>
      </c>
    </row>
    <row r="122" customHeight="1" spans="1:5">
      <c r="A122" s="249" t="str">
        <f t="shared" si="1"/>
        <v>03員林獅子會廖正聰</v>
      </c>
      <c r="B122" s="250" t="s">
        <v>100</v>
      </c>
      <c r="C122" s="251" t="s">
        <v>101</v>
      </c>
      <c r="D122" s="251" t="s">
        <v>131</v>
      </c>
      <c r="E122" s="251">
        <v>112684</v>
      </c>
    </row>
    <row r="123" customHeight="1" spans="1:5">
      <c r="A123" s="249" t="str">
        <f t="shared" si="1"/>
        <v>03員林獅子會廖文林</v>
      </c>
      <c r="B123" s="250" t="s">
        <v>100</v>
      </c>
      <c r="C123" s="251" t="s">
        <v>101</v>
      </c>
      <c r="D123" s="251" t="s">
        <v>132</v>
      </c>
      <c r="E123" s="251">
        <v>112685</v>
      </c>
    </row>
    <row r="124" customHeight="1" spans="1:5">
      <c r="A124" s="249" t="str">
        <f t="shared" si="1"/>
        <v>03員林獅子會羅建達</v>
      </c>
      <c r="B124" s="250" t="s">
        <v>100</v>
      </c>
      <c r="C124" s="251" t="s">
        <v>101</v>
      </c>
      <c r="D124" s="251" t="s">
        <v>133</v>
      </c>
      <c r="E124" s="251">
        <v>118033</v>
      </c>
    </row>
    <row r="125" customHeight="1" spans="1:5">
      <c r="A125" s="249" t="str">
        <f t="shared" si="1"/>
        <v>03員林獅子會潘俊光</v>
      </c>
      <c r="B125" s="250" t="s">
        <v>100</v>
      </c>
      <c r="C125" s="251" t="s">
        <v>101</v>
      </c>
      <c r="D125" s="251" t="s">
        <v>134</v>
      </c>
      <c r="E125" s="251">
        <v>118037</v>
      </c>
    </row>
    <row r="126" customHeight="1" spans="1:5">
      <c r="A126" s="249" t="str">
        <f t="shared" si="1"/>
        <v>03員林獅子會徐維明</v>
      </c>
      <c r="B126" s="250" t="s">
        <v>100</v>
      </c>
      <c r="C126" s="251" t="s">
        <v>101</v>
      </c>
      <c r="D126" s="251" t="s">
        <v>135</v>
      </c>
      <c r="E126" s="251">
        <v>118039</v>
      </c>
    </row>
    <row r="127" customHeight="1" spans="1:5">
      <c r="A127" s="249" t="str">
        <f t="shared" si="1"/>
        <v>03員林獅子會蘇明龍</v>
      </c>
      <c r="B127" s="250" t="s">
        <v>100</v>
      </c>
      <c r="C127" s="251" t="s">
        <v>101</v>
      </c>
      <c r="D127" s="251" t="s">
        <v>136</v>
      </c>
      <c r="E127" s="251">
        <v>118040</v>
      </c>
    </row>
    <row r="128" customHeight="1" spans="1:5">
      <c r="A128" s="249" t="str">
        <f t="shared" si="1"/>
        <v>03員林獅子會涂詠鑨</v>
      </c>
      <c r="B128" s="250" t="s">
        <v>100</v>
      </c>
      <c r="C128" s="251" t="s">
        <v>101</v>
      </c>
      <c r="D128" s="251" t="s">
        <v>137</v>
      </c>
      <c r="E128" s="251">
        <v>123388</v>
      </c>
    </row>
    <row r="129" customHeight="1" spans="1:5">
      <c r="A129" s="249" t="str">
        <f t="shared" si="1"/>
        <v>03員林獅子會曾榮造</v>
      </c>
      <c r="B129" s="250" t="s">
        <v>100</v>
      </c>
      <c r="C129" s="251" t="s">
        <v>101</v>
      </c>
      <c r="D129" s="251" t="s">
        <v>138</v>
      </c>
      <c r="E129" s="251">
        <v>123389</v>
      </c>
    </row>
    <row r="130" customHeight="1" spans="1:5">
      <c r="A130" s="249" t="str">
        <f t="shared" si="1"/>
        <v>03員林獅子會曾慶佳</v>
      </c>
      <c r="B130" s="250" t="s">
        <v>100</v>
      </c>
      <c r="C130" s="251" t="s">
        <v>101</v>
      </c>
      <c r="D130" s="251" t="s">
        <v>139</v>
      </c>
      <c r="E130" s="251">
        <v>123390</v>
      </c>
    </row>
    <row r="131" customHeight="1" spans="1:5">
      <c r="A131" s="249" t="str">
        <f t="shared" ref="A131:A194" si="2">B131&amp;C131&amp;"獅子會"&amp;D131</f>
        <v>03員林獅子會曾金鎗</v>
      </c>
      <c r="B131" s="250" t="s">
        <v>100</v>
      </c>
      <c r="C131" s="251" t="s">
        <v>101</v>
      </c>
      <c r="D131" s="251" t="s">
        <v>140</v>
      </c>
      <c r="E131" s="251">
        <v>123391</v>
      </c>
    </row>
    <row r="132" customHeight="1" spans="1:5">
      <c r="A132" s="249" t="str">
        <f t="shared" si="2"/>
        <v>03員林獅子會王瑞拱</v>
      </c>
      <c r="B132" s="250" t="s">
        <v>100</v>
      </c>
      <c r="C132" s="251" t="s">
        <v>101</v>
      </c>
      <c r="D132" s="251" t="s">
        <v>141</v>
      </c>
      <c r="E132" s="251">
        <v>123392</v>
      </c>
    </row>
    <row r="133" customHeight="1" spans="1:5">
      <c r="A133" s="249" t="str">
        <f t="shared" si="2"/>
        <v>03員林獅子會王文雄</v>
      </c>
      <c r="B133" s="250" t="s">
        <v>100</v>
      </c>
      <c r="C133" s="251" t="s">
        <v>101</v>
      </c>
      <c r="D133" s="251" t="s">
        <v>142</v>
      </c>
      <c r="E133" s="251">
        <v>123393</v>
      </c>
    </row>
    <row r="134" customHeight="1" spans="1:5">
      <c r="A134" s="249" t="str">
        <f t="shared" si="2"/>
        <v>03員林獅子會王亦謙</v>
      </c>
      <c r="B134" s="250" t="s">
        <v>100</v>
      </c>
      <c r="C134" s="251" t="s">
        <v>101</v>
      </c>
      <c r="D134" s="251" t="s">
        <v>143</v>
      </c>
      <c r="E134" s="251">
        <v>123394</v>
      </c>
    </row>
    <row r="135" customHeight="1" spans="1:5">
      <c r="A135" s="249" t="str">
        <f t="shared" si="2"/>
        <v>03員林獅子會魏和斌</v>
      </c>
      <c r="B135" s="250" t="s">
        <v>100</v>
      </c>
      <c r="C135" s="251" t="s">
        <v>101</v>
      </c>
      <c r="D135" s="251" t="s">
        <v>144</v>
      </c>
      <c r="E135" s="251">
        <v>128738</v>
      </c>
    </row>
    <row r="136" customHeight="1" spans="1:5">
      <c r="A136" s="249" t="str">
        <f t="shared" si="2"/>
        <v>03員林獅子會巫義成</v>
      </c>
      <c r="B136" s="250" t="s">
        <v>100</v>
      </c>
      <c r="C136" s="251" t="s">
        <v>101</v>
      </c>
      <c r="D136" s="251" t="s">
        <v>145</v>
      </c>
      <c r="E136" s="251">
        <v>128741</v>
      </c>
    </row>
    <row r="137" customHeight="1" spans="1:5">
      <c r="A137" s="249" t="str">
        <f t="shared" si="2"/>
        <v>03員林獅子會吳佳達</v>
      </c>
      <c r="B137" s="250" t="s">
        <v>100</v>
      </c>
      <c r="C137" s="251" t="s">
        <v>101</v>
      </c>
      <c r="D137" s="251" t="s">
        <v>146</v>
      </c>
      <c r="E137" s="251">
        <v>128743</v>
      </c>
    </row>
    <row r="138" customHeight="1" spans="1:5">
      <c r="A138" s="249" t="str">
        <f t="shared" si="2"/>
        <v>03員林獅子會顏雅裕</v>
      </c>
      <c r="B138" s="250" t="s">
        <v>100</v>
      </c>
      <c r="C138" s="251" t="s">
        <v>101</v>
      </c>
      <c r="D138" s="251" t="s">
        <v>147</v>
      </c>
      <c r="E138" s="251">
        <v>128745</v>
      </c>
    </row>
    <row r="139" customHeight="1" spans="1:5">
      <c r="A139" s="249" t="str">
        <f t="shared" si="2"/>
        <v>03員林獅子會顏雅男</v>
      </c>
      <c r="B139" s="250" t="s">
        <v>100</v>
      </c>
      <c r="C139" s="251" t="s">
        <v>101</v>
      </c>
      <c r="D139" s="251" t="s">
        <v>148</v>
      </c>
      <c r="E139" s="251">
        <v>128746</v>
      </c>
    </row>
    <row r="140" customHeight="1" spans="1:5">
      <c r="A140" s="249" t="str">
        <f t="shared" si="2"/>
        <v>03員林獅子會余憲宗</v>
      </c>
      <c r="B140" s="250" t="s">
        <v>100</v>
      </c>
      <c r="C140" s="251" t="s">
        <v>101</v>
      </c>
      <c r="D140" s="251" t="s">
        <v>149</v>
      </c>
      <c r="E140" s="251">
        <v>134089</v>
      </c>
    </row>
    <row r="141" customHeight="1" spans="1:5">
      <c r="A141" s="249" t="str">
        <f t="shared" si="2"/>
        <v>03員林獅子會詹益來</v>
      </c>
      <c r="B141" s="250" t="s">
        <v>100</v>
      </c>
      <c r="C141" s="251" t="s">
        <v>101</v>
      </c>
      <c r="D141" s="251" t="s">
        <v>150</v>
      </c>
      <c r="E141" s="251">
        <v>1451573</v>
      </c>
    </row>
    <row r="142" customHeight="1" spans="1:5">
      <c r="A142" s="249" t="str">
        <f t="shared" si="2"/>
        <v>03員林獅子會張金塔</v>
      </c>
      <c r="B142" s="250" t="s">
        <v>100</v>
      </c>
      <c r="C142" s="251" t="s">
        <v>101</v>
      </c>
      <c r="D142" s="251" t="s">
        <v>151</v>
      </c>
      <c r="E142" s="251">
        <v>1580225</v>
      </c>
    </row>
    <row r="143" customHeight="1" spans="1:5">
      <c r="A143" s="249" t="str">
        <f t="shared" si="2"/>
        <v>03員林獅子會朱昌永</v>
      </c>
      <c r="B143" s="250" t="s">
        <v>100</v>
      </c>
      <c r="C143" s="251" t="s">
        <v>101</v>
      </c>
      <c r="D143" s="251" t="s">
        <v>152</v>
      </c>
      <c r="E143" s="251">
        <v>1580602</v>
      </c>
    </row>
    <row r="144" customHeight="1" spans="1:5">
      <c r="A144" s="249" t="str">
        <f t="shared" si="2"/>
        <v>03員林獅子會賴昌林</v>
      </c>
      <c r="B144" s="250" t="s">
        <v>100</v>
      </c>
      <c r="C144" s="251" t="s">
        <v>101</v>
      </c>
      <c r="D144" s="251" t="s">
        <v>153</v>
      </c>
      <c r="E144" s="251">
        <v>1841747</v>
      </c>
    </row>
    <row r="145" customHeight="1" spans="1:5">
      <c r="A145" s="249" t="str">
        <f t="shared" si="2"/>
        <v>03員林獅子會呂志忠</v>
      </c>
      <c r="B145" s="250" t="s">
        <v>100</v>
      </c>
      <c r="C145" s="251" t="s">
        <v>101</v>
      </c>
      <c r="D145" s="251" t="s">
        <v>154</v>
      </c>
      <c r="E145" s="251">
        <v>1872599</v>
      </c>
    </row>
    <row r="146" customHeight="1" spans="1:5">
      <c r="A146" s="249" t="str">
        <f t="shared" si="2"/>
        <v>03員林獅子會黃志民</v>
      </c>
      <c r="B146" s="250" t="s">
        <v>100</v>
      </c>
      <c r="C146" s="251" t="s">
        <v>101</v>
      </c>
      <c r="D146" s="251" t="s">
        <v>155</v>
      </c>
      <c r="E146" s="251">
        <v>1896387</v>
      </c>
    </row>
    <row r="147" customHeight="1" spans="1:5">
      <c r="A147" s="249" t="str">
        <f t="shared" si="2"/>
        <v>03員林獅子會張大河</v>
      </c>
      <c r="B147" s="250" t="s">
        <v>100</v>
      </c>
      <c r="C147" s="251" t="s">
        <v>101</v>
      </c>
      <c r="D147" s="251" t="s">
        <v>156</v>
      </c>
      <c r="E147" s="251">
        <v>1906164</v>
      </c>
    </row>
    <row r="148" customHeight="1" spans="1:5">
      <c r="A148" s="249" t="str">
        <f t="shared" si="2"/>
        <v>03員林獅子會陳義和</v>
      </c>
      <c r="B148" s="250" t="s">
        <v>100</v>
      </c>
      <c r="C148" s="251" t="s">
        <v>101</v>
      </c>
      <c r="D148" s="251" t="s">
        <v>157</v>
      </c>
      <c r="E148" s="251">
        <v>2061328</v>
      </c>
    </row>
    <row r="149" customHeight="1" spans="1:5">
      <c r="A149" s="249" t="str">
        <f t="shared" si="2"/>
        <v>03員林獅子會張元裕</v>
      </c>
      <c r="B149" s="250" t="s">
        <v>100</v>
      </c>
      <c r="C149" s="251" t="s">
        <v>101</v>
      </c>
      <c r="D149" s="251" t="s">
        <v>158</v>
      </c>
      <c r="E149" s="251">
        <v>2061330</v>
      </c>
    </row>
    <row r="150" customHeight="1" spans="1:5">
      <c r="A150" s="249" t="str">
        <f t="shared" si="2"/>
        <v>03員林獅子會林能文</v>
      </c>
      <c r="B150" s="250" t="s">
        <v>100</v>
      </c>
      <c r="C150" s="251" t="s">
        <v>101</v>
      </c>
      <c r="D150" s="251" t="s">
        <v>159</v>
      </c>
      <c r="E150" s="251">
        <v>2061335</v>
      </c>
    </row>
    <row r="151" customHeight="1" spans="1:5">
      <c r="A151" s="249" t="str">
        <f t="shared" si="2"/>
        <v>03員林獅子會游振雄</v>
      </c>
      <c r="B151" s="250" t="s">
        <v>100</v>
      </c>
      <c r="C151" s="251" t="s">
        <v>101</v>
      </c>
      <c r="D151" s="251" t="s">
        <v>160</v>
      </c>
      <c r="E151" s="251">
        <v>2061342</v>
      </c>
    </row>
    <row r="152" customHeight="1" spans="1:5">
      <c r="A152" s="249" t="str">
        <f t="shared" si="2"/>
        <v>03員林獅子會張世呈</v>
      </c>
      <c r="B152" s="250" t="s">
        <v>100</v>
      </c>
      <c r="C152" s="251" t="s">
        <v>101</v>
      </c>
      <c r="D152" s="251" t="s">
        <v>161</v>
      </c>
      <c r="E152" s="251">
        <v>2061345</v>
      </c>
    </row>
    <row r="153" customHeight="1" spans="1:5">
      <c r="A153" s="249" t="str">
        <f t="shared" si="2"/>
        <v>03員林獅子會賴榮冠 </v>
      </c>
      <c r="B153" s="250" t="s">
        <v>100</v>
      </c>
      <c r="C153" s="251" t="s">
        <v>101</v>
      </c>
      <c r="D153" s="251" t="s">
        <v>162</v>
      </c>
      <c r="E153" s="251">
        <v>2061346</v>
      </c>
    </row>
    <row r="154" customHeight="1" spans="1:5">
      <c r="A154" s="249" t="str">
        <f t="shared" si="2"/>
        <v>03員林獅子會許惠掌</v>
      </c>
      <c r="B154" s="250" t="s">
        <v>100</v>
      </c>
      <c r="C154" s="251" t="s">
        <v>101</v>
      </c>
      <c r="D154" s="251" t="s">
        <v>163</v>
      </c>
      <c r="E154" s="251">
        <v>2061347</v>
      </c>
    </row>
    <row r="155" customHeight="1" spans="1:5">
      <c r="A155" s="249" t="str">
        <f t="shared" si="2"/>
        <v>03員林獅子會許文維</v>
      </c>
      <c r="B155" s="250" t="s">
        <v>100</v>
      </c>
      <c r="C155" s="251" t="s">
        <v>101</v>
      </c>
      <c r="D155" s="251" t="s">
        <v>164</v>
      </c>
      <c r="E155" s="251">
        <v>2447759</v>
      </c>
    </row>
    <row r="156" customHeight="1" spans="1:5">
      <c r="A156" s="249" t="str">
        <f t="shared" si="2"/>
        <v>03員林獅子會許金興</v>
      </c>
      <c r="B156" s="250" t="s">
        <v>100</v>
      </c>
      <c r="C156" s="251" t="s">
        <v>101</v>
      </c>
      <c r="D156" s="251" t="s">
        <v>165</v>
      </c>
      <c r="E156" s="251">
        <v>2632879</v>
      </c>
    </row>
    <row r="157" customHeight="1" spans="1:5">
      <c r="A157" s="249" t="str">
        <f t="shared" si="2"/>
        <v>03員林獅子會蔡登鋐</v>
      </c>
      <c r="B157" s="250" t="s">
        <v>100</v>
      </c>
      <c r="C157" s="251" t="s">
        <v>101</v>
      </c>
      <c r="D157" s="251" t="s">
        <v>166</v>
      </c>
      <c r="E157" s="251">
        <v>2632912</v>
      </c>
    </row>
    <row r="158" customHeight="1" spans="1:5">
      <c r="A158" s="249" t="str">
        <f t="shared" si="2"/>
        <v>03員林獅子會賴東位</v>
      </c>
      <c r="B158" s="250" t="s">
        <v>100</v>
      </c>
      <c r="C158" s="251" t="s">
        <v>101</v>
      </c>
      <c r="D158" s="251" t="s">
        <v>167</v>
      </c>
      <c r="E158" s="251">
        <v>2632915</v>
      </c>
    </row>
    <row r="159" customHeight="1" spans="1:5">
      <c r="A159" s="249" t="str">
        <f t="shared" si="2"/>
        <v>03員林獅子會林恩詮</v>
      </c>
      <c r="B159" s="250" t="s">
        <v>100</v>
      </c>
      <c r="C159" s="251" t="s">
        <v>101</v>
      </c>
      <c r="D159" s="251" t="s">
        <v>168</v>
      </c>
      <c r="E159" s="251">
        <v>2632931</v>
      </c>
    </row>
    <row r="160" customHeight="1" spans="1:5">
      <c r="A160" s="249" t="str">
        <f t="shared" si="2"/>
        <v>03員林獅子會江瑞演 </v>
      </c>
      <c r="B160" s="250" t="s">
        <v>100</v>
      </c>
      <c r="C160" s="251" t="s">
        <v>101</v>
      </c>
      <c r="D160" s="251" t="s">
        <v>169</v>
      </c>
      <c r="E160" s="251">
        <v>2632934</v>
      </c>
    </row>
    <row r="161" customHeight="1" spans="1:5">
      <c r="A161" s="249" t="str">
        <f t="shared" si="2"/>
        <v>03員林獅子會陳文明</v>
      </c>
      <c r="B161" s="250" t="s">
        <v>100</v>
      </c>
      <c r="C161" s="251" t="s">
        <v>101</v>
      </c>
      <c r="D161" s="251" t="s">
        <v>170</v>
      </c>
      <c r="E161" s="251">
        <v>2801313</v>
      </c>
    </row>
    <row r="162" customHeight="1" spans="1:5">
      <c r="A162" s="249" t="str">
        <f t="shared" si="2"/>
        <v>03員林獅子會吳鐵墻</v>
      </c>
      <c r="B162" s="250" t="s">
        <v>100</v>
      </c>
      <c r="C162" s="251" t="s">
        <v>101</v>
      </c>
      <c r="D162" s="251" t="s">
        <v>171</v>
      </c>
      <c r="E162" s="251">
        <v>2801314</v>
      </c>
    </row>
    <row r="163" customHeight="1" spans="1:5">
      <c r="A163" s="249" t="str">
        <f t="shared" si="2"/>
        <v>03員林獅子會林榮慶 </v>
      </c>
      <c r="B163" s="250" t="s">
        <v>100</v>
      </c>
      <c r="C163" s="251" t="s">
        <v>101</v>
      </c>
      <c r="D163" s="251" t="s">
        <v>172</v>
      </c>
      <c r="E163" s="251">
        <v>2801324</v>
      </c>
    </row>
    <row r="164" customHeight="1" spans="1:5">
      <c r="A164" s="249" t="str">
        <f t="shared" si="2"/>
        <v>03員林獅子會蔡仁哲</v>
      </c>
      <c r="B164" s="250" t="s">
        <v>100</v>
      </c>
      <c r="C164" s="251" t="s">
        <v>101</v>
      </c>
      <c r="D164" s="251" t="s">
        <v>173</v>
      </c>
      <c r="E164" s="251">
        <v>2801337</v>
      </c>
    </row>
    <row r="165" customHeight="1" spans="1:5">
      <c r="A165" s="249" t="str">
        <f t="shared" si="2"/>
        <v>03員林獅子會賴明毅</v>
      </c>
      <c r="B165" s="250" t="s">
        <v>100</v>
      </c>
      <c r="C165" s="251" t="s">
        <v>101</v>
      </c>
      <c r="D165" s="251" t="s">
        <v>174</v>
      </c>
      <c r="E165" s="251">
        <v>2801973</v>
      </c>
    </row>
    <row r="166" customHeight="1" spans="1:5">
      <c r="A166" s="249" t="str">
        <f t="shared" si="2"/>
        <v>03員林獅子會陳怡達</v>
      </c>
      <c r="B166" s="250" t="s">
        <v>100</v>
      </c>
      <c r="C166" s="251" t="s">
        <v>101</v>
      </c>
      <c r="D166" s="251" t="s">
        <v>175</v>
      </c>
      <c r="E166" s="251">
        <v>2801976</v>
      </c>
    </row>
    <row r="167" customHeight="1" spans="1:5">
      <c r="A167" s="249" t="str">
        <f t="shared" si="2"/>
        <v>03員林獅子會蔡典勳 </v>
      </c>
      <c r="B167" s="250" t="s">
        <v>100</v>
      </c>
      <c r="C167" s="251" t="s">
        <v>101</v>
      </c>
      <c r="D167" s="251" t="s">
        <v>176</v>
      </c>
      <c r="E167" s="251">
        <v>2801977</v>
      </c>
    </row>
    <row r="168" customHeight="1" spans="1:5">
      <c r="A168" s="249" t="str">
        <f t="shared" si="2"/>
        <v>03員林獅子會吳漢強</v>
      </c>
      <c r="B168" s="250" t="s">
        <v>100</v>
      </c>
      <c r="C168" s="251" t="s">
        <v>101</v>
      </c>
      <c r="D168" s="251" t="s">
        <v>177</v>
      </c>
      <c r="E168" s="251">
        <v>2801981</v>
      </c>
    </row>
    <row r="169" customHeight="1" spans="1:5">
      <c r="A169" s="249" t="str">
        <f t="shared" si="2"/>
        <v>03員林獅子會劉永福</v>
      </c>
      <c r="B169" s="250" t="s">
        <v>100</v>
      </c>
      <c r="C169" s="251" t="s">
        <v>101</v>
      </c>
      <c r="D169" s="251" t="s">
        <v>178</v>
      </c>
      <c r="E169" s="251">
        <v>2801990</v>
      </c>
    </row>
    <row r="170" customHeight="1" spans="1:5">
      <c r="A170" s="249" t="str">
        <f t="shared" si="2"/>
        <v>03員林獅子會張文彥 </v>
      </c>
      <c r="B170" s="250" t="s">
        <v>100</v>
      </c>
      <c r="C170" s="251" t="s">
        <v>101</v>
      </c>
      <c r="D170" s="251" t="s">
        <v>179</v>
      </c>
      <c r="E170" s="251">
        <v>2840033</v>
      </c>
    </row>
    <row r="171" customHeight="1" spans="1:5">
      <c r="A171" s="249" t="str">
        <f t="shared" si="2"/>
        <v>03員林獅子會盧志科</v>
      </c>
      <c r="B171" s="250" t="s">
        <v>100</v>
      </c>
      <c r="C171" s="251" t="s">
        <v>101</v>
      </c>
      <c r="D171" s="251" t="s">
        <v>180</v>
      </c>
      <c r="E171" s="251">
        <v>2840034</v>
      </c>
    </row>
    <row r="172" customHeight="1" spans="1:5">
      <c r="A172" s="249" t="str">
        <f t="shared" si="2"/>
        <v>03員林獅子會吳進興</v>
      </c>
      <c r="B172" s="250" t="s">
        <v>100</v>
      </c>
      <c r="C172" s="251" t="s">
        <v>101</v>
      </c>
      <c r="D172" s="251" t="s">
        <v>181</v>
      </c>
      <c r="E172" s="251">
        <v>2840035</v>
      </c>
    </row>
    <row r="173" customHeight="1" spans="1:5">
      <c r="A173" s="249" t="str">
        <f t="shared" si="2"/>
        <v>03員林獅子會林俊欽 </v>
      </c>
      <c r="B173" s="250" t="s">
        <v>100</v>
      </c>
      <c r="C173" s="251" t="s">
        <v>101</v>
      </c>
      <c r="D173" s="251" t="s">
        <v>182</v>
      </c>
      <c r="E173" s="251">
        <v>2840037</v>
      </c>
    </row>
    <row r="174" customHeight="1" spans="1:5">
      <c r="A174" s="249" t="str">
        <f t="shared" si="2"/>
        <v>03員林獅子會江明旭</v>
      </c>
      <c r="B174" s="250" t="s">
        <v>100</v>
      </c>
      <c r="C174" s="251" t="s">
        <v>101</v>
      </c>
      <c r="D174" s="251" t="s">
        <v>183</v>
      </c>
      <c r="E174" s="251">
        <v>2888141</v>
      </c>
    </row>
    <row r="175" customHeight="1" spans="1:5">
      <c r="A175" s="249" t="str">
        <f t="shared" si="2"/>
        <v>03員林獅子會黃盈瑞</v>
      </c>
      <c r="B175" s="250" t="s">
        <v>100</v>
      </c>
      <c r="C175" s="251" t="s">
        <v>101</v>
      </c>
      <c r="D175" s="251" t="s">
        <v>184</v>
      </c>
      <c r="E175" s="251">
        <v>3112268</v>
      </c>
    </row>
    <row r="176" customHeight="1" spans="1:5">
      <c r="A176" s="249" t="str">
        <f t="shared" si="2"/>
        <v>03員林獅子會林阿彬</v>
      </c>
      <c r="B176" s="250" t="s">
        <v>100</v>
      </c>
      <c r="C176" s="251" t="s">
        <v>101</v>
      </c>
      <c r="D176" s="251" t="s">
        <v>185</v>
      </c>
      <c r="E176" s="251">
        <v>3112316</v>
      </c>
    </row>
    <row r="177" customHeight="1" spans="1:5">
      <c r="A177" s="249" t="str">
        <f t="shared" si="2"/>
        <v>03員林獅子會陳炳松</v>
      </c>
      <c r="B177" s="250" t="s">
        <v>100</v>
      </c>
      <c r="C177" s="251" t="s">
        <v>101</v>
      </c>
      <c r="D177" s="251" t="s">
        <v>186</v>
      </c>
      <c r="E177" s="251">
        <v>3112323</v>
      </c>
    </row>
    <row r="178" customHeight="1" spans="1:5">
      <c r="A178" s="249" t="str">
        <f t="shared" si="2"/>
        <v>03員林獅子會蔡世展</v>
      </c>
      <c r="B178" s="250" t="s">
        <v>100</v>
      </c>
      <c r="C178" s="251" t="s">
        <v>101</v>
      </c>
      <c r="D178" s="251" t="s">
        <v>187</v>
      </c>
      <c r="E178" s="251">
        <v>3112351</v>
      </c>
    </row>
    <row r="179" customHeight="1" spans="1:5">
      <c r="A179" s="249" t="str">
        <f t="shared" si="2"/>
        <v>03員林獅子會田明課</v>
      </c>
      <c r="B179" s="250" t="s">
        <v>100</v>
      </c>
      <c r="C179" s="251" t="s">
        <v>101</v>
      </c>
      <c r="D179" s="251" t="s">
        <v>188</v>
      </c>
      <c r="E179" s="251">
        <v>3114114</v>
      </c>
    </row>
    <row r="180" customHeight="1" spans="1:5">
      <c r="A180" s="249" t="str">
        <f t="shared" si="2"/>
        <v>03員林獅子會蕭精忠</v>
      </c>
      <c r="B180" s="250" t="s">
        <v>100</v>
      </c>
      <c r="C180" s="251" t="s">
        <v>101</v>
      </c>
      <c r="D180" s="251" t="s">
        <v>189</v>
      </c>
      <c r="E180" s="251">
        <v>3335542</v>
      </c>
    </row>
    <row r="181" customHeight="1" spans="1:5">
      <c r="A181" s="249" t="str">
        <f t="shared" si="2"/>
        <v>03員林獅子會凃國喜</v>
      </c>
      <c r="B181" s="250" t="s">
        <v>100</v>
      </c>
      <c r="C181" s="251" t="s">
        <v>101</v>
      </c>
      <c r="D181" s="251" t="s">
        <v>190</v>
      </c>
      <c r="E181" s="251">
        <v>3335543</v>
      </c>
    </row>
    <row r="182" customHeight="1" spans="1:5">
      <c r="A182" s="249" t="str">
        <f t="shared" si="2"/>
        <v>03員林獅子會刑施賢</v>
      </c>
      <c r="B182" s="250" t="s">
        <v>100</v>
      </c>
      <c r="C182" s="251" t="s">
        <v>101</v>
      </c>
      <c r="D182" s="251" t="s">
        <v>191</v>
      </c>
      <c r="E182" s="251">
        <v>3335549</v>
      </c>
    </row>
    <row r="183" customHeight="1" spans="1:5">
      <c r="A183" s="249" t="str">
        <f t="shared" si="2"/>
        <v>03員林獅子會賴增蔚</v>
      </c>
      <c r="B183" s="250" t="s">
        <v>100</v>
      </c>
      <c r="C183" s="251" t="s">
        <v>101</v>
      </c>
      <c r="D183" s="251" t="s">
        <v>192</v>
      </c>
      <c r="E183" s="251">
        <v>3398316</v>
      </c>
    </row>
    <row r="184" customHeight="1" spans="1:5">
      <c r="A184" s="249" t="str">
        <f t="shared" si="2"/>
        <v>03員林獅子會賴勤讀</v>
      </c>
      <c r="B184" s="250" t="s">
        <v>100</v>
      </c>
      <c r="C184" s="251" t="s">
        <v>101</v>
      </c>
      <c r="D184" s="251" t="s">
        <v>193</v>
      </c>
      <c r="E184" s="251">
        <v>3398319</v>
      </c>
    </row>
    <row r="185" customHeight="1" spans="1:5">
      <c r="A185" s="249" t="str">
        <f t="shared" si="2"/>
        <v>03員林獅子會魏明谷</v>
      </c>
      <c r="B185" s="250" t="s">
        <v>100</v>
      </c>
      <c r="C185" s="251" t="s">
        <v>101</v>
      </c>
      <c r="D185" s="251" t="s">
        <v>194</v>
      </c>
      <c r="E185" s="251">
        <v>3398320</v>
      </c>
    </row>
    <row r="186" customHeight="1" spans="1:5">
      <c r="A186" s="249" t="str">
        <f t="shared" si="2"/>
        <v>03員林獅子會江建德</v>
      </c>
      <c r="B186" s="250" t="s">
        <v>100</v>
      </c>
      <c r="C186" s="251" t="s">
        <v>101</v>
      </c>
      <c r="D186" s="251" t="s">
        <v>195</v>
      </c>
      <c r="E186" s="251">
        <v>3398323</v>
      </c>
    </row>
    <row r="187" customHeight="1" spans="1:5">
      <c r="A187" s="249" t="str">
        <f t="shared" si="2"/>
        <v>03員林獅子會黃宏吉</v>
      </c>
      <c r="B187" s="250" t="s">
        <v>100</v>
      </c>
      <c r="C187" s="251" t="s">
        <v>101</v>
      </c>
      <c r="D187" s="251" t="s">
        <v>196</v>
      </c>
      <c r="E187" s="251">
        <v>3526301</v>
      </c>
    </row>
    <row r="188" customHeight="1" spans="1:5">
      <c r="A188" s="249" t="str">
        <f t="shared" si="2"/>
        <v>03員林獅子會賴泳安</v>
      </c>
      <c r="B188" s="250" t="s">
        <v>100</v>
      </c>
      <c r="C188" s="251" t="s">
        <v>101</v>
      </c>
      <c r="D188" s="251" t="s">
        <v>197</v>
      </c>
      <c r="E188" s="251">
        <v>3526303</v>
      </c>
    </row>
    <row r="189" customHeight="1" spans="1:5">
      <c r="A189" s="249" t="str">
        <f t="shared" si="2"/>
        <v>03員林獅子會曾進發</v>
      </c>
      <c r="B189" s="250" t="s">
        <v>100</v>
      </c>
      <c r="C189" s="251" t="s">
        <v>101</v>
      </c>
      <c r="D189" s="251" t="s">
        <v>198</v>
      </c>
      <c r="E189" s="251">
        <v>3526318</v>
      </c>
    </row>
    <row r="190" customHeight="1" spans="1:5">
      <c r="A190" s="249" t="str">
        <f t="shared" si="2"/>
        <v>03員林獅子會利慶福</v>
      </c>
      <c r="B190" s="250" t="s">
        <v>100</v>
      </c>
      <c r="C190" s="251" t="s">
        <v>101</v>
      </c>
      <c r="D190" s="251" t="s">
        <v>199</v>
      </c>
      <c r="E190" s="251">
        <v>3526327</v>
      </c>
    </row>
    <row r="191" customHeight="1" spans="1:5">
      <c r="A191" s="249" t="str">
        <f t="shared" si="2"/>
        <v>03員林獅子會賴順富</v>
      </c>
      <c r="B191" s="250" t="s">
        <v>100</v>
      </c>
      <c r="C191" s="251" t="s">
        <v>101</v>
      </c>
      <c r="D191" s="251" t="s">
        <v>200</v>
      </c>
      <c r="E191" s="251">
        <v>3596044</v>
      </c>
    </row>
    <row r="192" customHeight="1" spans="1:5">
      <c r="A192" s="249" t="str">
        <f t="shared" si="2"/>
        <v>03員林獅子會謝志雄</v>
      </c>
      <c r="B192" s="250" t="s">
        <v>100</v>
      </c>
      <c r="C192" s="251" t="s">
        <v>101</v>
      </c>
      <c r="D192" s="251" t="s">
        <v>201</v>
      </c>
      <c r="E192" s="251">
        <v>3596045</v>
      </c>
    </row>
    <row r="193" customHeight="1" spans="1:5">
      <c r="A193" s="249" t="str">
        <f t="shared" si="2"/>
        <v>03員林獅子會林敏吉</v>
      </c>
      <c r="B193" s="250" t="s">
        <v>100</v>
      </c>
      <c r="C193" s="251" t="s">
        <v>101</v>
      </c>
      <c r="D193" s="251" t="s">
        <v>202</v>
      </c>
      <c r="E193" s="251">
        <v>3596048</v>
      </c>
    </row>
    <row r="194" customHeight="1" spans="1:5">
      <c r="A194" s="249" t="str">
        <f t="shared" si="2"/>
        <v>03員林獅子會張力尹</v>
      </c>
      <c r="B194" s="250" t="s">
        <v>100</v>
      </c>
      <c r="C194" s="251" t="s">
        <v>101</v>
      </c>
      <c r="D194" s="251" t="s">
        <v>203</v>
      </c>
      <c r="E194" s="251">
        <v>3683413</v>
      </c>
    </row>
    <row r="195" customHeight="1" spans="1:5">
      <c r="A195" s="249" t="str">
        <f t="shared" ref="A195:A258" si="3">B195&amp;C195&amp;"獅子會"&amp;D195</f>
        <v>03員林獅子會鄭健良</v>
      </c>
      <c r="B195" s="250" t="s">
        <v>100</v>
      </c>
      <c r="C195" s="251" t="s">
        <v>101</v>
      </c>
      <c r="D195" s="251" t="s">
        <v>204</v>
      </c>
      <c r="E195" s="251">
        <v>3683421</v>
      </c>
    </row>
    <row r="196" customHeight="1" spans="1:5">
      <c r="A196" s="249" t="str">
        <f t="shared" si="3"/>
        <v>03員林獅子會黃清標</v>
      </c>
      <c r="B196" s="250" t="s">
        <v>100</v>
      </c>
      <c r="C196" s="251" t="s">
        <v>101</v>
      </c>
      <c r="D196" s="251" t="s">
        <v>205</v>
      </c>
      <c r="E196" s="251">
        <v>3683426</v>
      </c>
    </row>
    <row r="197" customHeight="1" spans="1:5">
      <c r="A197" s="249" t="str">
        <f t="shared" si="3"/>
        <v>03員林獅子會賴俊逸</v>
      </c>
      <c r="B197" s="250" t="s">
        <v>100</v>
      </c>
      <c r="C197" s="251" t="s">
        <v>101</v>
      </c>
      <c r="D197" s="251" t="s">
        <v>206</v>
      </c>
      <c r="E197" s="251">
        <v>3683429</v>
      </c>
    </row>
    <row r="198" customHeight="1" spans="1:5">
      <c r="A198" s="249" t="str">
        <f t="shared" si="3"/>
        <v>03員林獅子會曾福順</v>
      </c>
      <c r="B198" s="250" t="s">
        <v>100</v>
      </c>
      <c r="C198" s="251" t="s">
        <v>101</v>
      </c>
      <c r="D198" s="251" t="s">
        <v>207</v>
      </c>
      <c r="E198" s="251">
        <v>3683570</v>
      </c>
    </row>
    <row r="199" customHeight="1" spans="1:5">
      <c r="A199" s="249" t="str">
        <f t="shared" si="3"/>
        <v>03員林獅子會翁偉賢</v>
      </c>
      <c r="B199" s="250" t="s">
        <v>100</v>
      </c>
      <c r="C199" s="251" t="s">
        <v>101</v>
      </c>
      <c r="D199" s="251" t="s">
        <v>208</v>
      </c>
      <c r="E199" s="251">
        <v>3696446</v>
      </c>
    </row>
    <row r="200" customHeight="1" spans="1:5">
      <c r="A200" s="249" t="str">
        <f t="shared" si="3"/>
        <v>03員林獅子會巫柏緯</v>
      </c>
      <c r="B200" s="250" t="s">
        <v>100</v>
      </c>
      <c r="C200" s="251" t="s">
        <v>101</v>
      </c>
      <c r="D200" s="251" t="s">
        <v>209</v>
      </c>
      <c r="E200" s="251">
        <v>3696450</v>
      </c>
    </row>
    <row r="201" customHeight="1" spans="1:5">
      <c r="A201" s="249" t="str">
        <f t="shared" si="3"/>
        <v>03員林獅子會蕭僅濃</v>
      </c>
      <c r="B201" s="250" t="s">
        <v>100</v>
      </c>
      <c r="C201" s="251" t="s">
        <v>101</v>
      </c>
      <c r="D201" s="251" t="s">
        <v>210</v>
      </c>
      <c r="E201" s="251">
        <v>3968988</v>
      </c>
    </row>
    <row r="202" customHeight="1" spans="1:5">
      <c r="A202" s="249" t="str">
        <f t="shared" si="3"/>
        <v>03員林獅子會邱暉智</v>
      </c>
      <c r="B202" s="250" t="s">
        <v>100</v>
      </c>
      <c r="C202" s="251" t="s">
        <v>101</v>
      </c>
      <c r="D202" s="251" t="s">
        <v>211</v>
      </c>
      <c r="E202" s="251">
        <v>3968991</v>
      </c>
    </row>
    <row r="203" customHeight="1" spans="1:5">
      <c r="A203" s="249" t="str">
        <f t="shared" si="3"/>
        <v>03員林獅子會許義和</v>
      </c>
      <c r="B203" s="250" t="s">
        <v>100</v>
      </c>
      <c r="C203" s="251" t="s">
        <v>101</v>
      </c>
      <c r="D203" s="251" t="s">
        <v>212</v>
      </c>
      <c r="E203" s="251">
        <v>3969002</v>
      </c>
    </row>
    <row r="204" customHeight="1" spans="1:5">
      <c r="A204" s="249" t="str">
        <f t="shared" si="3"/>
        <v>03員林獅子會黃茂烟</v>
      </c>
      <c r="B204" s="250" t="s">
        <v>100</v>
      </c>
      <c r="C204" s="251" t="s">
        <v>101</v>
      </c>
      <c r="D204" s="251" t="s">
        <v>213</v>
      </c>
      <c r="E204" s="251">
        <v>3969003</v>
      </c>
    </row>
    <row r="205" customHeight="1" spans="1:5">
      <c r="A205" s="249" t="str">
        <f t="shared" si="3"/>
        <v>03員林獅子會尹文國</v>
      </c>
      <c r="B205" s="250" t="s">
        <v>100</v>
      </c>
      <c r="C205" s="251" t="s">
        <v>101</v>
      </c>
      <c r="D205" s="251" t="s">
        <v>214</v>
      </c>
      <c r="E205" s="251">
        <v>3969004</v>
      </c>
    </row>
    <row r="206" customHeight="1" spans="1:5">
      <c r="A206" s="249" t="str">
        <f t="shared" si="3"/>
        <v>03員林獅子會林建宏</v>
      </c>
      <c r="B206" s="250" t="s">
        <v>100</v>
      </c>
      <c r="C206" s="251" t="s">
        <v>101</v>
      </c>
      <c r="D206" s="251" t="s">
        <v>215</v>
      </c>
      <c r="E206" s="251">
        <v>3969005</v>
      </c>
    </row>
    <row r="207" customHeight="1" spans="1:5">
      <c r="A207" s="249" t="str">
        <f t="shared" si="3"/>
        <v>03員林獅子會蔡淑莉</v>
      </c>
      <c r="B207" s="250" t="s">
        <v>100</v>
      </c>
      <c r="C207" s="251" t="s">
        <v>101</v>
      </c>
      <c r="D207" s="251" t="s">
        <v>216</v>
      </c>
      <c r="E207" s="251">
        <v>4011620</v>
      </c>
    </row>
    <row r="208" customHeight="1" spans="1:5">
      <c r="A208" s="249" t="str">
        <f t="shared" si="3"/>
        <v>03員林獅子會賴誌國</v>
      </c>
      <c r="B208" s="250" t="s">
        <v>100</v>
      </c>
      <c r="C208" s="251" t="s">
        <v>101</v>
      </c>
      <c r="D208" s="251" t="s">
        <v>217</v>
      </c>
      <c r="E208" s="251">
        <v>4024490</v>
      </c>
    </row>
    <row r="209" customHeight="1" spans="1:5">
      <c r="A209" s="249" t="str">
        <f t="shared" si="3"/>
        <v>03員林獅子會賴永盛</v>
      </c>
      <c r="B209" s="250" t="s">
        <v>100</v>
      </c>
      <c r="C209" s="251" t="s">
        <v>101</v>
      </c>
      <c r="D209" s="251" t="s">
        <v>218</v>
      </c>
      <c r="E209" s="251">
        <v>4024494</v>
      </c>
    </row>
    <row r="210" customHeight="1" spans="1:5">
      <c r="A210" s="249" t="str">
        <f t="shared" si="3"/>
        <v>03員林獅子會余樵權</v>
      </c>
      <c r="B210" s="250" t="s">
        <v>100</v>
      </c>
      <c r="C210" s="251" t="s">
        <v>101</v>
      </c>
      <c r="D210" s="251" t="s">
        <v>219</v>
      </c>
      <c r="E210" s="251">
        <v>4024498</v>
      </c>
    </row>
    <row r="211" customHeight="1" spans="1:5">
      <c r="A211" s="249" t="str">
        <f t="shared" si="3"/>
        <v>03員林獅子會許銘松</v>
      </c>
      <c r="B211" s="250" t="s">
        <v>100</v>
      </c>
      <c r="C211" s="251" t="s">
        <v>101</v>
      </c>
      <c r="D211" s="251" t="s">
        <v>220</v>
      </c>
      <c r="E211" s="251">
        <v>4024500</v>
      </c>
    </row>
    <row r="212" customHeight="1" spans="1:5">
      <c r="A212" s="249" t="str">
        <f t="shared" si="3"/>
        <v>03員林獅子會鄭銘宏</v>
      </c>
      <c r="B212" s="250" t="s">
        <v>100</v>
      </c>
      <c r="C212" s="251" t="s">
        <v>101</v>
      </c>
      <c r="D212" s="251" t="s">
        <v>221</v>
      </c>
      <c r="E212" s="251">
        <v>4024502</v>
      </c>
    </row>
    <row r="213" customHeight="1" spans="1:5">
      <c r="A213" s="249" t="str">
        <f t="shared" si="3"/>
        <v>03員林獅子會李建誠</v>
      </c>
      <c r="B213" s="250" t="s">
        <v>100</v>
      </c>
      <c r="C213" s="251" t="s">
        <v>101</v>
      </c>
      <c r="D213" s="251" t="s">
        <v>222</v>
      </c>
      <c r="E213" s="251">
        <v>4024504</v>
      </c>
    </row>
    <row r="214" customHeight="1" spans="1:5">
      <c r="A214" s="249" t="str">
        <f t="shared" si="3"/>
        <v>03員林獅子會王思堯</v>
      </c>
      <c r="B214" s="250" t="s">
        <v>100</v>
      </c>
      <c r="C214" s="251" t="s">
        <v>101</v>
      </c>
      <c r="D214" s="251" t="s">
        <v>223</v>
      </c>
      <c r="E214" s="251">
        <v>4024506</v>
      </c>
    </row>
    <row r="215" customHeight="1" spans="1:5">
      <c r="A215" s="249" t="str">
        <f t="shared" si="3"/>
        <v>03員林獅子會張書明</v>
      </c>
      <c r="B215" s="250" t="s">
        <v>100</v>
      </c>
      <c r="C215" s="251" t="s">
        <v>101</v>
      </c>
      <c r="D215" s="251" t="s">
        <v>224</v>
      </c>
      <c r="E215" s="251">
        <v>4024509</v>
      </c>
    </row>
    <row r="216" customHeight="1" spans="1:5">
      <c r="A216" s="249" t="str">
        <f t="shared" si="3"/>
        <v>03員林獅子會邱盟仁</v>
      </c>
      <c r="B216" s="250" t="s">
        <v>100</v>
      </c>
      <c r="C216" s="251" t="s">
        <v>101</v>
      </c>
      <c r="D216" s="251" t="s">
        <v>225</v>
      </c>
      <c r="E216" s="251">
        <v>4024512</v>
      </c>
    </row>
    <row r="217" customHeight="1" spans="1:5">
      <c r="A217" s="249" t="str">
        <f t="shared" si="3"/>
        <v>03員林獅子會葉天生</v>
      </c>
      <c r="B217" s="250" t="s">
        <v>100</v>
      </c>
      <c r="C217" s="251" t="s">
        <v>101</v>
      </c>
      <c r="D217" s="251" t="s">
        <v>226</v>
      </c>
      <c r="E217" s="251">
        <v>4024514</v>
      </c>
    </row>
    <row r="218" customHeight="1" spans="1:5">
      <c r="A218" s="249" t="str">
        <f t="shared" si="3"/>
        <v>03員林獅子會張良棟</v>
      </c>
      <c r="B218" s="250" t="s">
        <v>100</v>
      </c>
      <c r="C218" s="251" t="s">
        <v>101</v>
      </c>
      <c r="D218" s="251" t="s">
        <v>227</v>
      </c>
      <c r="E218" s="251">
        <v>4117452</v>
      </c>
    </row>
    <row r="219" customHeight="1" spans="1:5">
      <c r="A219" s="249" t="str">
        <f t="shared" si="3"/>
        <v>03員林獅子會陳俊宏</v>
      </c>
      <c r="B219" s="250" t="s">
        <v>100</v>
      </c>
      <c r="C219" s="251" t="s">
        <v>101</v>
      </c>
      <c r="D219" s="251" t="s">
        <v>228</v>
      </c>
      <c r="E219" s="251">
        <v>4117457</v>
      </c>
    </row>
    <row r="220" customHeight="1" spans="1:5">
      <c r="A220" s="249" t="str">
        <f t="shared" si="3"/>
        <v>03員林獅子會黃文毅</v>
      </c>
      <c r="B220" s="250" t="s">
        <v>100</v>
      </c>
      <c r="C220" s="251" t="s">
        <v>101</v>
      </c>
      <c r="D220" s="251" t="s">
        <v>229</v>
      </c>
      <c r="E220" s="251">
        <v>4117459</v>
      </c>
    </row>
    <row r="221" customHeight="1" spans="1:5">
      <c r="A221" s="249" t="str">
        <f t="shared" si="3"/>
        <v>03員林獅子會張家豪</v>
      </c>
      <c r="B221" s="250" t="s">
        <v>100</v>
      </c>
      <c r="C221" s="251" t="s">
        <v>101</v>
      </c>
      <c r="D221" s="251" t="s">
        <v>230</v>
      </c>
      <c r="E221" s="251">
        <v>4227813</v>
      </c>
    </row>
    <row r="222" customHeight="1" spans="1:5">
      <c r="A222" s="249" t="str">
        <f t="shared" si="3"/>
        <v>03員林獅子會劉錫村</v>
      </c>
      <c r="B222" s="250" t="s">
        <v>100</v>
      </c>
      <c r="C222" s="251" t="s">
        <v>101</v>
      </c>
      <c r="D222" s="251" t="s">
        <v>231</v>
      </c>
      <c r="E222" s="251">
        <v>4377240</v>
      </c>
    </row>
    <row r="223" customHeight="1" spans="1:5">
      <c r="A223" s="249" t="str">
        <f t="shared" si="3"/>
        <v>03員林獅子會高基楨</v>
      </c>
      <c r="B223" s="250" t="s">
        <v>100</v>
      </c>
      <c r="C223" s="251" t="s">
        <v>101</v>
      </c>
      <c r="D223" s="251" t="s">
        <v>232</v>
      </c>
      <c r="E223" s="251">
        <v>4377264</v>
      </c>
    </row>
    <row r="224" customHeight="1" spans="1:5">
      <c r="A224" s="249" t="str">
        <f t="shared" si="3"/>
        <v>03員林獅子會游進亨</v>
      </c>
      <c r="B224" s="250" t="s">
        <v>100</v>
      </c>
      <c r="C224" s="251" t="s">
        <v>101</v>
      </c>
      <c r="D224" s="251" t="s">
        <v>233</v>
      </c>
      <c r="E224" s="251">
        <v>4377266</v>
      </c>
    </row>
    <row r="225" customHeight="1" spans="1:5">
      <c r="A225" s="249" t="str">
        <f t="shared" si="3"/>
        <v>03員林獅子會邱寬重</v>
      </c>
      <c r="B225" s="250" t="s">
        <v>100</v>
      </c>
      <c r="C225" s="251" t="s">
        <v>101</v>
      </c>
      <c r="D225" s="251" t="s">
        <v>234</v>
      </c>
      <c r="E225" s="251">
        <v>4377267</v>
      </c>
    </row>
    <row r="226" customHeight="1" spans="1:5">
      <c r="A226" s="249" t="str">
        <f t="shared" si="3"/>
        <v>03員林獅子會潘明山</v>
      </c>
      <c r="B226" s="250" t="s">
        <v>100</v>
      </c>
      <c r="C226" s="251" t="s">
        <v>101</v>
      </c>
      <c r="D226" s="251" t="s">
        <v>235</v>
      </c>
      <c r="E226" s="251">
        <v>4377269</v>
      </c>
    </row>
    <row r="227" ht="18.75" customHeight="1" spans="1:5">
      <c r="A227" s="249" t="str">
        <f t="shared" si="3"/>
        <v>03員林獅子會郭楚健</v>
      </c>
      <c r="B227" s="250" t="s">
        <v>100</v>
      </c>
      <c r="C227" s="251" t="s">
        <v>101</v>
      </c>
      <c r="D227" s="251" t="s">
        <v>236</v>
      </c>
      <c r="E227" s="251">
        <v>4377272</v>
      </c>
    </row>
    <row r="228" customHeight="1" spans="1:5">
      <c r="A228" s="249" t="str">
        <f t="shared" si="3"/>
        <v>03員林獅子會薛又嘉</v>
      </c>
      <c r="B228" s="250" t="s">
        <v>100</v>
      </c>
      <c r="C228" s="251" t="s">
        <v>101</v>
      </c>
      <c r="D228" s="251" t="s">
        <v>237</v>
      </c>
      <c r="E228" s="251">
        <v>4377275</v>
      </c>
    </row>
    <row r="229" customHeight="1" spans="1:5">
      <c r="A229" s="249" t="str">
        <f t="shared" si="3"/>
        <v>03員林獅子會張育鎮</v>
      </c>
      <c r="B229" s="250" t="s">
        <v>100</v>
      </c>
      <c r="C229" s="251" t="s">
        <v>101</v>
      </c>
      <c r="D229" s="251" t="s">
        <v>238</v>
      </c>
      <c r="E229" s="251">
        <v>4377278</v>
      </c>
    </row>
    <row r="230" customHeight="1" spans="1:5">
      <c r="A230" s="249" t="str">
        <f t="shared" si="3"/>
        <v>03員林獅子會陳明仁</v>
      </c>
      <c r="B230" s="250" t="s">
        <v>100</v>
      </c>
      <c r="C230" s="251" t="s">
        <v>101</v>
      </c>
      <c r="D230" s="251" t="s">
        <v>239</v>
      </c>
      <c r="E230" s="251">
        <v>4503075</v>
      </c>
    </row>
    <row r="231" customHeight="1" spans="1:5">
      <c r="A231" s="249" t="str">
        <f t="shared" si="3"/>
        <v>03員林獅子會陳文義</v>
      </c>
      <c r="B231" s="250" t="s">
        <v>100</v>
      </c>
      <c r="C231" s="251" t="s">
        <v>101</v>
      </c>
      <c r="D231" s="251" t="s">
        <v>240</v>
      </c>
      <c r="E231" s="251">
        <v>4503086</v>
      </c>
    </row>
    <row r="232" customHeight="1" spans="1:5">
      <c r="A232" s="249" t="str">
        <f t="shared" si="3"/>
        <v>03員林獅子會陳振裕</v>
      </c>
      <c r="B232" s="250" t="s">
        <v>100</v>
      </c>
      <c r="C232" s="251" t="s">
        <v>101</v>
      </c>
      <c r="D232" s="251" t="s">
        <v>241</v>
      </c>
      <c r="E232" s="251">
        <v>4794478</v>
      </c>
    </row>
    <row r="233" customHeight="1" spans="1:5">
      <c r="A233" s="249" t="str">
        <f t="shared" si="3"/>
        <v>03員林獅子會章俊雄</v>
      </c>
      <c r="B233" s="250" t="s">
        <v>100</v>
      </c>
      <c r="C233" s="251" t="s">
        <v>101</v>
      </c>
      <c r="D233" s="251" t="s">
        <v>242</v>
      </c>
      <c r="E233" s="251">
        <v>4794485</v>
      </c>
    </row>
    <row r="234" customHeight="1" spans="1:5">
      <c r="A234" s="249" t="str">
        <f t="shared" si="3"/>
        <v>03員林獅子會陳銘傑</v>
      </c>
      <c r="B234" s="250" t="s">
        <v>100</v>
      </c>
      <c r="C234" s="251" t="s">
        <v>101</v>
      </c>
      <c r="D234" s="251" t="s">
        <v>243</v>
      </c>
      <c r="E234" s="251">
        <v>4794486</v>
      </c>
    </row>
    <row r="235" customHeight="1" spans="1:5">
      <c r="A235" s="249" t="str">
        <f t="shared" si="3"/>
        <v>03員林獅子會黃致緯</v>
      </c>
      <c r="B235" s="250" t="s">
        <v>100</v>
      </c>
      <c r="C235" s="251" t="s">
        <v>101</v>
      </c>
      <c r="D235" s="251" t="s">
        <v>244</v>
      </c>
      <c r="E235" s="251">
        <v>4794490</v>
      </c>
    </row>
    <row r="236" customHeight="1" spans="1:5">
      <c r="A236" s="249" t="str">
        <f t="shared" si="3"/>
        <v>03員林獅子會蔡麗菁</v>
      </c>
      <c r="B236" s="250" t="s">
        <v>100</v>
      </c>
      <c r="C236" s="251" t="s">
        <v>101</v>
      </c>
      <c r="D236" s="251" t="s">
        <v>245</v>
      </c>
      <c r="E236" s="251">
        <v>4829355</v>
      </c>
    </row>
    <row r="237" customHeight="1" spans="1:5">
      <c r="A237" s="249" t="str">
        <f t="shared" si="3"/>
        <v>03員林獅子會刑俊名</v>
      </c>
      <c r="B237" s="250" t="s">
        <v>100</v>
      </c>
      <c r="C237" s="251" t="s">
        <v>101</v>
      </c>
      <c r="D237" s="251" t="s">
        <v>246</v>
      </c>
      <c r="E237" s="251">
        <v>4833790</v>
      </c>
    </row>
    <row r="238" customHeight="1" spans="1:5">
      <c r="A238" s="249" t="str">
        <f t="shared" si="3"/>
        <v>03員林獅子會刑郁茹</v>
      </c>
      <c r="B238" s="250" t="s">
        <v>100</v>
      </c>
      <c r="C238" s="251" t="s">
        <v>101</v>
      </c>
      <c r="D238" s="251" t="s">
        <v>247</v>
      </c>
      <c r="E238" s="251">
        <v>4833791</v>
      </c>
    </row>
    <row r="239" customHeight="1" spans="1:5">
      <c r="A239" s="249" t="str">
        <f t="shared" si="3"/>
        <v>03員林獅子會陳品叡</v>
      </c>
      <c r="B239" s="250" t="s">
        <v>100</v>
      </c>
      <c r="C239" s="251" t="s">
        <v>101</v>
      </c>
      <c r="D239" s="251" t="s">
        <v>248</v>
      </c>
      <c r="E239" s="251">
        <v>4833813</v>
      </c>
    </row>
    <row r="240" customHeight="1" spans="1:5">
      <c r="A240" s="249" t="str">
        <f t="shared" si="3"/>
        <v>03員林獅子會朱碧梅</v>
      </c>
      <c r="B240" s="250" t="s">
        <v>100</v>
      </c>
      <c r="C240" s="251" t="s">
        <v>101</v>
      </c>
      <c r="D240" s="251" t="s">
        <v>249</v>
      </c>
      <c r="E240" s="251">
        <v>4833821</v>
      </c>
    </row>
    <row r="241" customHeight="1" spans="1:5">
      <c r="A241" s="249" t="str">
        <f t="shared" si="3"/>
        <v>03員林獅子會張丞佑</v>
      </c>
      <c r="B241" s="250" t="s">
        <v>100</v>
      </c>
      <c r="C241" s="251" t="s">
        <v>101</v>
      </c>
      <c r="D241" s="251" t="s">
        <v>250</v>
      </c>
      <c r="E241" s="251">
        <v>4833942</v>
      </c>
    </row>
    <row r="242" customHeight="1" spans="1:5">
      <c r="A242" s="249" t="str">
        <f t="shared" si="3"/>
        <v>03員林獅子會陳姿亘</v>
      </c>
      <c r="B242" s="250" t="s">
        <v>100</v>
      </c>
      <c r="C242" s="251" t="s">
        <v>101</v>
      </c>
      <c r="D242" s="251" t="s">
        <v>251</v>
      </c>
      <c r="E242" s="251">
        <v>4833950</v>
      </c>
    </row>
    <row r="243" customHeight="1" spans="1:5">
      <c r="A243" s="249" t="str">
        <f t="shared" si="3"/>
        <v>03員林獅子會簡巧怡</v>
      </c>
      <c r="B243" s="250" t="s">
        <v>100</v>
      </c>
      <c r="C243" s="251" t="s">
        <v>101</v>
      </c>
      <c r="D243" s="251" t="s">
        <v>252</v>
      </c>
      <c r="E243" s="251">
        <v>4838380</v>
      </c>
    </row>
    <row r="244" customHeight="1" spans="1:5">
      <c r="A244" s="249" t="str">
        <f t="shared" si="3"/>
        <v>03員林獅子會黃榆絪</v>
      </c>
      <c r="B244" s="250" t="s">
        <v>100</v>
      </c>
      <c r="C244" s="251" t="s">
        <v>101</v>
      </c>
      <c r="D244" s="251" t="s">
        <v>253</v>
      </c>
      <c r="E244" s="251">
        <v>4838404</v>
      </c>
    </row>
    <row r="245" customHeight="1" spans="1:5">
      <c r="A245" s="249" t="str">
        <f t="shared" si="3"/>
        <v>03員林獅子會林玉裡</v>
      </c>
      <c r="B245" s="250" t="s">
        <v>100</v>
      </c>
      <c r="C245" s="251" t="s">
        <v>101</v>
      </c>
      <c r="D245" s="251" t="s">
        <v>254</v>
      </c>
      <c r="E245" s="251">
        <v>4838420</v>
      </c>
    </row>
    <row r="246" customHeight="1" spans="1:5">
      <c r="A246" s="249" t="str">
        <f t="shared" si="3"/>
        <v>03員林獅子會張誓哲</v>
      </c>
      <c r="B246" s="250" t="s">
        <v>100</v>
      </c>
      <c r="C246" s="251" t="s">
        <v>101</v>
      </c>
      <c r="D246" s="251" t="s">
        <v>255</v>
      </c>
      <c r="E246" s="251">
        <v>4971103</v>
      </c>
    </row>
    <row r="247" customHeight="1" spans="1:5">
      <c r="A247" s="249" t="str">
        <f t="shared" si="3"/>
        <v>03員林獅子會張光龍</v>
      </c>
      <c r="B247" s="250" t="s">
        <v>100</v>
      </c>
      <c r="C247" s="251" t="s">
        <v>101</v>
      </c>
      <c r="D247" s="251" t="s">
        <v>256</v>
      </c>
      <c r="E247" s="251">
        <v>5104479</v>
      </c>
    </row>
    <row r="248" customHeight="1" spans="1:5">
      <c r="A248" s="249" t="str">
        <f t="shared" si="3"/>
        <v>03員林獅子會賴明正</v>
      </c>
      <c r="B248" s="250" t="s">
        <v>100</v>
      </c>
      <c r="C248" s="251" t="s">
        <v>101</v>
      </c>
      <c r="D248" s="251" t="s">
        <v>257</v>
      </c>
      <c r="E248" s="251">
        <v>5104501</v>
      </c>
    </row>
    <row r="249" customHeight="1" spans="1:5">
      <c r="A249" s="249" t="str">
        <f t="shared" si="3"/>
        <v>03員林獅子會王瑾煌</v>
      </c>
      <c r="B249" s="250" t="s">
        <v>100</v>
      </c>
      <c r="C249" s="251" t="s">
        <v>101</v>
      </c>
      <c r="D249" s="251" t="s">
        <v>258</v>
      </c>
      <c r="E249" s="251">
        <v>5119665</v>
      </c>
    </row>
    <row r="250" customHeight="1" spans="1:5">
      <c r="A250" s="249" t="str">
        <f t="shared" si="3"/>
        <v>03員林獅子會柳晉茗</v>
      </c>
      <c r="B250" s="250" t="s">
        <v>100</v>
      </c>
      <c r="C250" s="251" t="s">
        <v>101</v>
      </c>
      <c r="D250" s="251" t="s">
        <v>259</v>
      </c>
      <c r="E250" s="251">
        <v>5119666</v>
      </c>
    </row>
    <row r="251" customHeight="1" spans="1:5">
      <c r="A251" s="249" t="str">
        <f t="shared" si="3"/>
        <v>03員林獅子會江吉存</v>
      </c>
      <c r="B251" s="250" t="s">
        <v>100</v>
      </c>
      <c r="C251" s="251" t="s">
        <v>101</v>
      </c>
      <c r="D251" s="251" t="s">
        <v>260</v>
      </c>
      <c r="E251" s="251">
        <v>5140237</v>
      </c>
    </row>
    <row r="252" customHeight="1" spans="1:5">
      <c r="A252" s="249" t="str">
        <f t="shared" si="3"/>
        <v>03員林獅子會張志明</v>
      </c>
      <c r="B252" s="250" t="s">
        <v>100</v>
      </c>
      <c r="C252" s="251" t="s">
        <v>101</v>
      </c>
      <c r="D252" s="251" t="s">
        <v>261</v>
      </c>
      <c r="E252" s="251">
        <v>5140238</v>
      </c>
    </row>
    <row r="253" customHeight="1" spans="1:5">
      <c r="A253" s="249" t="str">
        <f t="shared" si="3"/>
        <v>03員林獅子會陳慶優</v>
      </c>
      <c r="B253" s="250" t="s">
        <v>100</v>
      </c>
      <c r="C253" s="251" t="s">
        <v>101</v>
      </c>
      <c r="D253" s="251" t="s">
        <v>262</v>
      </c>
      <c r="E253" s="251">
        <v>5140240</v>
      </c>
    </row>
    <row r="254" customHeight="1" spans="1:5">
      <c r="A254" s="249" t="str">
        <f t="shared" si="3"/>
        <v>03員林獅子會黃堆</v>
      </c>
      <c r="B254" s="250" t="s">
        <v>100</v>
      </c>
      <c r="C254" s="251" t="s">
        <v>101</v>
      </c>
      <c r="D254" s="251" t="s">
        <v>263</v>
      </c>
      <c r="E254" s="251">
        <v>5140247</v>
      </c>
    </row>
    <row r="255" customHeight="1" spans="1:5">
      <c r="A255" s="249" t="str">
        <f t="shared" si="3"/>
        <v>03員林獅子會葉世昌</v>
      </c>
      <c r="B255" s="250" t="s">
        <v>100</v>
      </c>
      <c r="C255" s="251" t="s">
        <v>101</v>
      </c>
      <c r="D255" s="251" t="s">
        <v>264</v>
      </c>
      <c r="E255" s="251">
        <v>5140858</v>
      </c>
    </row>
    <row r="256" customHeight="1" spans="1:5">
      <c r="A256" s="249" t="str">
        <f t="shared" si="3"/>
        <v>03員林獅子會黃永吉</v>
      </c>
      <c r="B256" s="250" t="s">
        <v>100</v>
      </c>
      <c r="C256" s="251" t="s">
        <v>101</v>
      </c>
      <c r="D256" s="251" t="s">
        <v>265</v>
      </c>
      <c r="E256" s="251">
        <v>5140859</v>
      </c>
    </row>
    <row r="257" customHeight="1" spans="1:5">
      <c r="A257" s="249" t="str">
        <f t="shared" si="3"/>
        <v>03員林獅子會賴文正</v>
      </c>
      <c r="B257" s="250" t="s">
        <v>100</v>
      </c>
      <c r="C257" s="251" t="s">
        <v>101</v>
      </c>
      <c r="D257" s="251" t="s">
        <v>266</v>
      </c>
      <c r="E257" s="251">
        <v>5140866</v>
      </c>
    </row>
    <row r="258" customHeight="1" spans="1:5">
      <c r="A258" s="249" t="str">
        <f t="shared" si="3"/>
        <v>03員林獅子會董銘新</v>
      </c>
      <c r="B258" s="250" t="s">
        <v>100</v>
      </c>
      <c r="C258" s="251" t="s">
        <v>101</v>
      </c>
      <c r="D258" s="251" t="s">
        <v>267</v>
      </c>
      <c r="E258" s="251">
        <v>5140867</v>
      </c>
    </row>
    <row r="259" customHeight="1" spans="1:5">
      <c r="A259" s="249" t="str">
        <f t="shared" ref="A259:A322" si="4">B259&amp;C259&amp;"獅子會"&amp;D259</f>
        <v>03員林獅子會黃俊銘</v>
      </c>
      <c r="B259" s="250" t="s">
        <v>100</v>
      </c>
      <c r="C259" s="251" t="s">
        <v>101</v>
      </c>
      <c r="D259" s="251" t="s">
        <v>268</v>
      </c>
      <c r="E259" s="251">
        <v>5217895</v>
      </c>
    </row>
    <row r="260" customHeight="1" spans="1:5">
      <c r="A260" s="249" t="str">
        <f t="shared" si="4"/>
        <v>03員林獅子會賴信銘</v>
      </c>
      <c r="B260" s="250" t="s">
        <v>100</v>
      </c>
      <c r="C260" s="251" t="s">
        <v>101</v>
      </c>
      <c r="D260" s="251" t="s">
        <v>269</v>
      </c>
      <c r="E260" s="251">
        <v>5217897</v>
      </c>
    </row>
    <row r="261" customHeight="1" spans="1:5">
      <c r="A261" s="249" t="str">
        <f t="shared" si="4"/>
        <v>03員林獅子會廖仁鼎</v>
      </c>
      <c r="B261" s="250" t="s">
        <v>100</v>
      </c>
      <c r="C261" s="251" t="s">
        <v>101</v>
      </c>
      <c r="D261" s="251" t="s">
        <v>270</v>
      </c>
      <c r="E261" s="251">
        <v>5217899</v>
      </c>
    </row>
    <row r="262" customHeight="1" spans="1:5">
      <c r="A262" s="249" t="str">
        <f t="shared" si="4"/>
        <v>03員林獅子會簡子殷</v>
      </c>
      <c r="B262" s="250" t="s">
        <v>100</v>
      </c>
      <c r="C262" s="251" t="s">
        <v>101</v>
      </c>
      <c r="D262" s="251" t="s">
        <v>271</v>
      </c>
      <c r="E262" s="251">
        <v>5217900</v>
      </c>
    </row>
    <row r="263" customHeight="1" spans="1:5">
      <c r="A263" s="249" t="str">
        <f t="shared" si="4"/>
        <v>03員林獅子會林宏瑋</v>
      </c>
      <c r="B263" s="250" t="s">
        <v>100</v>
      </c>
      <c r="C263" s="251" t="s">
        <v>101</v>
      </c>
      <c r="D263" s="251" t="s">
        <v>272</v>
      </c>
      <c r="E263" s="251">
        <v>5217901</v>
      </c>
    </row>
    <row r="264" customHeight="1" spans="1:5">
      <c r="A264" s="249" t="str">
        <f t="shared" si="4"/>
        <v>03員林獅子會張介明</v>
      </c>
      <c r="B264" s="250" t="s">
        <v>100</v>
      </c>
      <c r="C264" s="251" t="s">
        <v>101</v>
      </c>
      <c r="D264" s="251" t="s">
        <v>273</v>
      </c>
      <c r="E264" s="251">
        <v>5217904</v>
      </c>
    </row>
    <row r="265" customHeight="1" spans="1:5">
      <c r="A265" s="249" t="str">
        <f t="shared" si="4"/>
        <v>03員林獅子會陳柏誌</v>
      </c>
      <c r="B265" s="250" t="s">
        <v>100</v>
      </c>
      <c r="C265" s="251" t="s">
        <v>101</v>
      </c>
      <c r="D265" s="251" t="s">
        <v>274</v>
      </c>
      <c r="E265" s="251">
        <v>5255601</v>
      </c>
    </row>
    <row r="266" customHeight="1" spans="1:5">
      <c r="A266" s="249" t="str">
        <f t="shared" si="4"/>
        <v>03員林獅子會王建宇</v>
      </c>
      <c r="B266" s="250" t="s">
        <v>100</v>
      </c>
      <c r="C266" s="251" t="s">
        <v>101</v>
      </c>
      <c r="D266" s="251" t="s">
        <v>275</v>
      </c>
      <c r="E266" s="251">
        <v>5255602</v>
      </c>
    </row>
    <row r="267" customHeight="1" spans="1:5">
      <c r="A267" s="249" t="str">
        <f t="shared" si="4"/>
        <v>03員林獅子會江泳幟</v>
      </c>
      <c r="B267" s="250" t="s">
        <v>100</v>
      </c>
      <c r="C267" s="251" t="s">
        <v>101</v>
      </c>
      <c r="D267" s="251" t="s">
        <v>276</v>
      </c>
      <c r="E267" s="251">
        <v>5255604</v>
      </c>
    </row>
    <row r="268" customHeight="1" spans="1:5">
      <c r="A268" s="249" t="str">
        <f t="shared" si="4"/>
        <v>03員林獅子會施順文</v>
      </c>
      <c r="B268" s="250" t="s">
        <v>100</v>
      </c>
      <c r="C268" s="251" t="s">
        <v>101</v>
      </c>
      <c r="D268" s="251" t="s">
        <v>277</v>
      </c>
      <c r="E268" s="251">
        <v>5294610</v>
      </c>
    </row>
    <row r="269" customHeight="1" spans="1:5">
      <c r="A269" s="249" t="str">
        <f t="shared" si="4"/>
        <v>03員林獅子會張淨清</v>
      </c>
      <c r="B269" s="250" t="s">
        <v>100</v>
      </c>
      <c r="C269" s="251" t="s">
        <v>101</v>
      </c>
      <c r="D269" s="251" t="s">
        <v>278</v>
      </c>
      <c r="E269" s="251">
        <v>5476343</v>
      </c>
    </row>
    <row r="270" customHeight="1" spans="1:5">
      <c r="A270" s="249" t="str">
        <f t="shared" si="4"/>
        <v>03員林獅子會蕭世英</v>
      </c>
      <c r="B270" s="250" t="s">
        <v>100</v>
      </c>
      <c r="C270" s="251" t="s">
        <v>101</v>
      </c>
      <c r="D270" s="251" t="s">
        <v>279</v>
      </c>
      <c r="E270" s="251">
        <v>5476346</v>
      </c>
    </row>
    <row r="271" customHeight="1" spans="1:5">
      <c r="A271" s="249" t="str">
        <f t="shared" si="4"/>
        <v>03員林獅子會温朋駿</v>
      </c>
      <c r="B271" s="250" t="s">
        <v>100</v>
      </c>
      <c r="C271" s="251" t="s">
        <v>101</v>
      </c>
      <c r="D271" s="251" t="s">
        <v>280</v>
      </c>
      <c r="E271" s="251">
        <v>5476350</v>
      </c>
    </row>
    <row r="272" customHeight="1" spans="1:5">
      <c r="A272" s="249" t="str">
        <f t="shared" si="4"/>
        <v>03員林獅子會陳育騰</v>
      </c>
      <c r="B272" s="250" t="s">
        <v>100</v>
      </c>
      <c r="C272" s="251" t="s">
        <v>101</v>
      </c>
      <c r="D272" s="251" t="s">
        <v>281</v>
      </c>
      <c r="E272" s="251">
        <v>5476353</v>
      </c>
    </row>
    <row r="273" customHeight="1" spans="1:5">
      <c r="A273" s="249" t="str">
        <f t="shared" si="4"/>
        <v>03員林獅子會郭至原</v>
      </c>
      <c r="B273" s="250" t="s">
        <v>100</v>
      </c>
      <c r="C273" s="251" t="s">
        <v>101</v>
      </c>
      <c r="D273" s="251" t="s">
        <v>282</v>
      </c>
      <c r="E273" s="251">
        <v>5476363</v>
      </c>
    </row>
    <row r="274" customHeight="1" spans="1:5">
      <c r="A274" s="249" t="str">
        <f t="shared" si="4"/>
        <v>03員林獅子會陳長朋</v>
      </c>
      <c r="B274" s="250" t="s">
        <v>100</v>
      </c>
      <c r="C274" s="251" t="s">
        <v>101</v>
      </c>
      <c r="D274" s="251" t="s">
        <v>283</v>
      </c>
      <c r="E274" s="251">
        <v>5476366</v>
      </c>
    </row>
    <row r="275" customHeight="1" spans="1:5">
      <c r="A275" s="249" t="str">
        <f t="shared" si="4"/>
        <v>03員林獅子會游昌衡</v>
      </c>
      <c r="B275" s="250" t="s">
        <v>100</v>
      </c>
      <c r="C275" s="251" t="s">
        <v>101</v>
      </c>
      <c r="D275" s="251" t="s">
        <v>284</v>
      </c>
      <c r="E275" s="251">
        <v>5476370</v>
      </c>
    </row>
    <row r="276" customHeight="1" spans="1:5">
      <c r="A276" s="249" t="str">
        <f t="shared" si="4"/>
        <v>03員林獅子會陳永達</v>
      </c>
      <c r="B276" s="250" t="s">
        <v>100</v>
      </c>
      <c r="C276" s="251" t="s">
        <v>101</v>
      </c>
      <c r="D276" s="251" t="s">
        <v>285</v>
      </c>
      <c r="E276" s="251">
        <v>5476371</v>
      </c>
    </row>
    <row r="277" customHeight="1" spans="1:5">
      <c r="A277" s="249" t="str">
        <f t="shared" si="4"/>
        <v>03員林獅子會吳政彥</v>
      </c>
      <c r="B277" s="250" t="s">
        <v>100</v>
      </c>
      <c r="C277" s="251" t="s">
        <v>101</v>
      </c>
      <c r="D277" s="251" t="s">
        <v>286</v>
      </c>
      <c r="E277" s="251">
        <v>5476378</v>
      </c>
    </row>
    <row r="278" customHeight="1" spans="1:5">
      <c r="A278" s="249" t="str">
        <f t="shared" si="4"/>
        <v>03員林獅子會林再榮</v>
      </c>
      <c r="B278" s="250" t="s">
        <v>100</v>
      </c>
      <c r="C278" s="251" t="s">
        <v>101</v>
      </c>
      <c r="D278" s="251" t="s">
        <v>287</v>
      </c>
      <c r="E278" s="251">
        <v>5562887</v>
      </c>
    </row>
    <row r="279" customHeight="1" spans="1:5">
      <c r="A279" s="249" t="str">
        <f t="shared" si="4"/>
        <v>03員林獅子會盧宗閔</v>
      </c>
      <c r="B279" s="250" t="s">
        <v>100</v>
      </c>
      <c r="C279" s="251" t="s">
        <v>101</v>
      </c>
      <c r="D279" s="251" t="s">
        <v>288</v>
      </c>
      <c r="E279" s="251">
        <v>5562889</v>
      </c>
    </row>
    <row r="280" customHeight="1" spans="1:5">
      <c r="A280" s="249" t="str">
        <f t="shared" si="4"/>
        <v>03員林獅子會程大維</v>
      </c>
      <c r="B280" s="250" t="s">
        <v>100</v>
      </c>
      <c r="C280" s="251" t="s">
        <v>101</v>
      </c>
      <c r="D280" s="251" t="s">
        <v>289</v>
      </c>
      <c r="E280" s="251">
        <v>5562891</v>
      </c>
    </row>
    <row r="281" customHeight="1" spans="1:5">
      <c r="A281" s="249" t="str">
        <f t="shared" si="4"/>
        <v>03員林獅子會胡萬福</v>
      </c>
      <c r="B281" s="250" t="s">
        <v>100</v>
      </c>
      <c r="C281" s="251" t="s">
        <v>101</v>
      </c>
      <c r="D281" s="251" t="s">
        <v>290</v>
      </c>
      <c r="E281" s="251">
        <v>5562892</v>
      </c>
    </row>
    <row r="282" customHeight="1" spans="1:5">
      <c r="A282" s="249" t="str">
        <f t="shared" si="4"/>
        <v>03員林獅子會鐘志佳</v>
      </c>
      <c r="B282" s="250" t="s">
        <v>100</v>
      </c>
      <c r="C282" s="251" t="s">
        <v>101</v>
      </c>
      <c r="D282" s="251" t="s">
        <v>291</v>
      </c>
      <c r="E282" s="251">
        <v>5562895</v>
      </c>
    </row>
    <row r="283" customHeight="1" spans="1:5">
      <c r="A283" s="249" t="str">
        <f t="shared" si="4"/>
        <v>03員林獅子會黃俊元</v>
      </c>
      <c r="B283" s="250" t="s">
        <v>100</v>
      </c>
      <c r="C283" s="251" t="s">
        <v>101</v>
      </c>
      <c r="D283" s="251" t="s">
        <v>292</v>
      </c>
      <c r="E283" s="251">
        <v>5562904</v>
      </c>
    </row>
    <row r="284" customHeight="1" spans="1:5">
      <c r="A284" s="249" t="str">
        <f t="shared" si="4"/>
        <v>04埔里獅子會陳成林</v>
      </c>
      <c r="B284" s="250" t="s">
        <v>293</v>
      </c>
      <c r="C284" s="251" t="s">
        <v>294</v>
      </c>
      <c r="D284" s="251" t="s">
        <v>295</v>
      </c>
      <c r="E284" s="251">
        <v>334040</v>
      </c>
    </row>
    <row r="285" customHeight="1" spans="1:5">
      <c r="A285" s="249" t="str">
        <f t="shared" si="4"/>
        <v>04埔里獅子會陳得時</v>
      </c>
      <c r="B285" s="250" t="s">
        <v>293</v>
      </c>
      <c r="C285" s="251" t="s">
        <v>294</v>
      </c>
      <c r="D285" s="251" t="s">
        <v>296</v>
      </c>
      <c r="E285" s="251">
        <v>339397</v>
      </c>
    </row>
    <row r="286" customHeight="1" spans="1:5">
      <c r="A286" s="249" t="str">
        <f t="shared" si="4"/>
        <v>04埔里獅子會陳承志</v>
      </c>
      <c r="B286" s="250" t="s">
        <v>293</v>
      </c>
      <c r="C286" s="251" t="s">
        <v>294</v>
      </c>
      <c r="D286" s="251" t="s">
        <v>297</v>
      </c>
      <c r="E286" s="251">
        <v>339398</v>
      </c>
    </row>
    <row r="287" customHeight="1" spans="1:5">
      <c r="A287" s="249" t="str">
        <f t="shared" si="4"/>
        <v>04埔里獅子會賴國清</v>
      </c>
      <c r="B287" s="250" t="s">
        <v>293</v>
      </c>
      <c r="C287" s="251" t="s">
        <v>294</v>
      </c>
      <c r="D287" s="251" t="s">
        <v>298</v>
      </c>
      <c r="E287" s="251">
        <v>339399</v>
      </c>
    </row>
    <row r="288" customHeight="1" spans="1:5">
      <c r="A288" s="249" t="str">
        <f t="shared" si="4"/>
        <v>04埔里獅子會黃義章</v>
      </c>
      <c r="B288" s="250" t="s">
        <v>293</v>
      </c>
      <c r="C288" s="251" t="s">
        <v>294</v>
      </c>
      <c r="D288" s="251" t="s">
        <v>299</v>
      </c>
      <c r="E288" s="251">
        <v>344773</v>
      </c>
    </row>
    <row r="289" customHeight="1" spans="1:5">
      <c r="A289" s="249" t="str">
        <f t="shared" si="4"/>
        <v>04埔里獅子會詹孟昌</v>
      </c>
      <c r="B289" s="250" t="s">
        <v>293</v>
      </c>
      <c r="C289" s="251" t="s">
        <v>294</v>
      </c>
      <c r="D289" s="251" t="s">
        <v>300</v>
      </c>
      <c r="E289" s="251">
        <v>344777</v>
      </c>
    </row>
    <row r="290" customHeight="1" spans="1:5">
      <c r="A290" s="249" t="str">
        <f t="shared" si="4"/>
        <v>04埔里獅子會鄭萬居</v>
      </c>
      <c r="B290" s="250" t="s">
        <v>293</v>
      </c>
      <c r="C290" s="251" t="s">
        <v>294</v>
      </c>
      <c r="D290" s="251" t="s">
        <v>301</v>
      </c>
      <c r="E290" s="251">
        <v>344779</v>
      </c>
    </row>
    <row r="291" customHeight="1" spans="1:5">
      <c r="A291" s="249" t="str">
        <f t="shared" si="4"/>
        <v>04埔里獅子會張家榮</v>
      </c>
      <c r="B291" s="250" t="s">
        <v>293</v>
      </c>
      <c r="C291" s="251" t="s">
        <v>294</v>
      </c>
      <c r="D291" s="251" t="s">
        <v>302</v>
      </c>
      <c r="E291" s="251">
        <v>344780</v>
      </c>
    </row>
    <row r="292" customHeight="1" spans="1:5">
      <c r="A292" s="249" t="str">
        <f t="shared" si="4"/>
        <v>04埔里獅子會李俊練</v>
      </c>
      <c r="B292" s="250" t="s">
        <v>293</v>
      </c>
      <c r="C292" s="251" t="s">
        <v>294</v>
      </c>
      <c r="D292" s="251" t="s">
        <v>303</v>
      </c>
      <c r="E292" s="251">
        <v>350148</v>
      </c>
    </row>
    <row r="293" customHeight="1" spans="1:5">
      <c r="A293" s="249" t="str">
        <f t="shared" si="4"/>
        <v>04埔里獅子會李座城</v>
      </c>
      <c r="B293" s="250" t="s">
        <v>293</v>
      </c>
      <c r="C293" s="251" t="s">
        <v>294</v>
      </c>
      <c r="D293" s="251" t="s">
        <v>304</v>
      </c>
      <c r="E293" s="251">
        <v>350149</v>
      </c>
    </row>
    <row r="294" customHeight="1" spans="1:5">
      <c r="A294" s="249" t="str">
        <f t="shared" si="4"/>
        <v>04埔里獅子會劉慶宗</v>
      </c>
      <c r="B294" s="250" t="s">
        <v>293</v>
      </c>
      <c r="C294" s="251" t="s">
        <v>294</v>
      </c>
      <c r="D294" s="251" t="s">
        <v>305</v>
      </c>
      <c r="E294" s="251">
        <v>355523</v>
      </c>
    </row>
    <row r="295" customHeight="1" spans="1:5">
      <c r="A295" s="249" t="str">
        <f t="shared" si="4"/>
        <v>04埔里獅子會羅清山</v>
      </c>
      <c r="B295" s="250" t="s">
        <v>293</v>
      </c>
      <c r="C295" s="251" t="s">
        <v>294</v>
      </c>
      <c r="D295" s="251" t="s">
        <v>306</v>
      </c>
      <c r="E295" s="251">
        <v>355524</v>
      </c>
    </row>
    <row r="296" customHeight="1" spans="1:5">
      <c r="A296" s="249" t="str">
        <f t="shared" si="4"/>
        <v>04埔里獅子會周顯文</v>
      </c>
      <c r="B296" s="250" t="s">
        <v>293</v>
      </c>
      <c r="C296" s="251" t="s">
        <v>294</v>
      </c>
      <c r="D296" s="251" t="s">
        <v>307</v>
      </c>
      <c r="E296" s="251">
        <v>355527</v>
      </c>
    </row>
    <row r="297" customHeight="1" spans="1:5">
      <c r="A297" s="249" t="str">
        <f t="shared" si="4"/>
        <v>04埔里獅子會施明男</v>
      </c>
      <c r="B297" s="250" t="s">
        <v>293</v>
      </c>
      <c r="C297" s="251" t="s">
        <v>294</v>
      </c>
      <c r="D297" s="251" t="s">
        <v>308</v>
      </c>
      <c r="E297" s="251">
        <v>355528</v>
      </c>
    </row>
    <row r="298" customHeight="1" spans="1:5">
      <c r="A298" s="249" t="str">
        <f t="shared" si="4"/>
        <v>04埔里獅子會施壽一</v>
      </c>
      <c r="B298" s="250" t="s">
        <v>293</v>
      </c>
      <c r="C298" s="251" t="s">
        <v>294</v>
      </c>
      <c r="D298" s="251" t="s">
        <v>309</v>
      </c>
      <c r="E298" s="251">
        <v>355530</v>
      </c>
    </row>
    <row r="299" customHeight="1" spans="1:5">
      <c r="A299" s="249" t="str">
        <f t="shared" si="4"/>
        <v>04埔里獅子會蔡昇謀</v>
      </c>
      <c r="B299" s="250" t="s">
        <v>293</v>
      </c>
      <c r="C299" s="251" t="s">
        <v>294</v>
      </c>
      <c r="D299" s="251" t="s">
        <v>310</v>
      </c>
      <c r="E299" s="251">
        <v>355532</v>
      </c>
    </row>
    <row r="300" customHeight="1" spans="1:5">
      <c r="A300" s="249" t="str">
        <f t="shared" si="4"/>
        <v>04埔里獅子會蔡萬富</v>
      </c>
      <c r="B300" s="250" t="s">
        <v>293</v>
      </c>
      <c r="C300" s="251" t="s">
        <v>294</v>
      </c>
      <c r="D300" s="251" t="s">
        <v>311</v>
      </c>
      <c r="E300" s="251">
        <v>355533</v>
      </c>
    </row>
    <row r="301" customHeight="1" spans="1:5">
      <c r="A301" s="249" t="str">
        <f t="shared" si="4"/>
        <v>04埔里獅子會王誠捷</v>
      </c>
      <c r="B301" s="250" t="s">
        <v>293</v>
      </c>
      <c r="C301" s="251" t="s">
        <v>294</v>
      </c>
      <c r="D301" s="251" t="s">
        <v>312</v>
      </c>
      <c r="E301" s="251">
        <v>360902</v>
      </c>
    </row>
    <row r="302" customHeight="1" spans="1:5">
      <c r="A302" s="249" t="str">
        <f t="shared" si="4"/>
        <v>04埔里獅子會楊石生</v>
      </c>
      <c r="B302" s="250" t="s">
        <v>293</v>
      </c>
      <c r="C302" s="251" t="s">
        <v>294</v>
      </c>
      <c r="D302" s="251" t="s">
        <v>313</v>
      </c>
      <c r="E302" s="251">
        <v>360907</v>
      </c>
    </row>
    <row r="303" customHeight="1" spans="1:5">
      <c r="A303" s="249" t="str">
        <f t="shared" si="4"/>
        <v>04埔里獅子會游振富</v>
      </c>
      <c r="B303" s="250" t="s">
        <v>293</v>
      </c>
      <c r="C303" s="251" t="s">
        <v>294</v>
      </c>
      <c r="D303" s="251" t="s">
        <v>314</v>
      </c>
      <c r="E303" s="251">
        <v>360910</v>
      </c>
    </row>
    <row r="304" customHeight="1" spans="1:5">
      <c r="A304" s="249" t="str">
        <f t="shared" si="4"/>
        <v>04埔里獅子會林永昌</v>
      </c>
      <c r="B304" s="250" t="s">
        <v>293</v>
      </c>
      <c r="C304" s="251" t="s">
        <v>294</v>
      </c>
      <c r="D304" s="251" t="s">
        <v>315</v>
      </c>
      <c r="E304" s="251">
        <v>1952448</v>
      </c>
    </row>
    <row r="305" customHeight="1" spans="1:5">
      <c r="A305" s="249" t="str">
        <f t="shared" si="4"/>
        <v>04埔里獅子會黃見旭</v>
      </c>
      <c r="B305" s="250" t="s">
        <v>293</v>
      </c>
      <c r="C305" s="251" t="s">
        <v>294</v>
      </c>
      <c r="D305" s="251" t="s">
        <v>316</v>
      </c>
      <c r="E305" s="251">
        <v>2014054</v>
      </c>
    </row>
    <row r="306" customHeight="1" spans="1:5">
      <c r="A306" s="249" t="str">
        <f t="shared" si="4"/>
        <v>04埔里獅子會潘禎斌</v>
      </c>
      <c r="B306" s="250" t="s">
        <v>293</v>
      </c>
      <c r="C306" s="251" t="s">
        <v>294</v>
      </c>
      <c r="D306" s="251" t="s">
        <v>317</v>
      </c>
      <c r="E306" s="251">
        <v>2023136</v>
      </c>
    </row>
    <row r="307" customHeight="1" spans="1:5">
      <c r="A307" s="249" t="str">
        <f t="shared" si="4"/>
        <v>04埔里獅子會徐中言</v>
      </c>
      <c r="B307" s="250" t="s">
        <v>293</v>
      </c>
      <c r="C307" s="251" t="s">
        <v>294</v>
      </c>
      <c r="D307" s="251" t="s">
        <v>318</v>
      </c>
      <c r="E307" s="251">
        <v>2393541</v>
      </c>
    </row>
    <row r="308" customHeight="1" spans="1:5">
      <c r="A308" s="249" t="str">
        <f t="shared" si="4"/>
        <v>04埔里獅子會賴耀武</v>
      </c>
      <c r="B308" s="250" t="s">
        <v>293</v>
      </c>
      <c r="C308" s="251" t="s">
        <v>294</v>
      </c>
      <c r="D308" s="251" t="s">
        <v>319</v>
      </c>
      <c r="E308" s="251">
        <v>2447473</v>
      </c>
    </row>
    <row r="309" customHeight="1" spans="1:5">
      <c r="A309" s="249" t="str">
        <f t="shared" si="4"/>
        <v>04埔里獅子會黎俊奇</v>
      </c>
      <c r="B309" s="250" t="s">
        <v>293</v>
      </c>
      <c r="C309" s="251" t="s">
        <v>294</v>
      </c>
      <c r="D309" s="251" t="s">
        <v>320</v>
      </c>
      <c r="E309" s="251">
        <v>2913815</v>
      </c>
    </row>
    <row r="310" customHeight="1" spans="1:5">
      <c r="A310" s="249" t="str">
        <f t="shared" si="4"/>
        <v>04埔里獅子會黃錫昆</v>
      </c>
      <c r="B310" s="250" t="s">
        <v>293</v>
      </c>
      <c r="C310" s="251" t="s">
        <v>294</v>
      </c>
      <c r="D310" s="251" t="s">
        <v>321</v>
      </c>
      <c r="E310" s="251">
        <v>3494390</v>
      </c>
    </row>
    <row r="311" customHeight="1" spans="1:5">
      <c r="A311" s="249" t="str">
        <f t="shared" si="4"/>
        <v>04埔里獅子會黃國裕</v>
      </c>
      <c r="B311" s="250" t="s">
        <v>293</v>
      </c>
      <c r="C311" s="251" t="s">
        <v>294</v>
      </c>
      <c r="D311" s="251" t="s">
        <v>322</v>
      </c>
      <c r="E311" s="251">
        <v>3604339</v>
      </c>
    </row>
    <row r="312" customHeight="1" spans="1:5">
      <c r="A312" s="249" t="str">
        <f t="shared" si="4"/>
        <v>04埔里獅子會侯宏彬</v>
      </c>
      <c r="B312" s="250" t="s">
        <v>293</v>
      </c>
      <c r="C312" s="251" t="s">
        <v>294</v>
      </c>
      <c r="D312" s="251" t="s">
        <v>323</v>
      </c>
      <c r="E312" s="251">
        <v>3663763</v>
      </c>
    </row>
    <row r="313" customHeight="1" spans="1:5">
      <c r="A313" s="249" t="str">
        <f t="shared" si="4"/>
        <v>04埔里獅子會黃嶸俊</v>
      </c>
      <c r="B313" s="250" t="s">
        <v>293</v>
      </c>
      <c r="C313" s="251" t="s">
        <v>294</v>
      </c>
      <c r="D313" s="251" t="s">
        <v>324</v>
      </c>
      <c r="E313" s="251">
        <v>3708723</v>
      </c>
    </row>
    <row r="314" customHeight="1" spans="1:5">
      <c r="A314" s="249" t="str">
        <f t="shared" si="4"/>
        <v>04埔里獅子會林坤洋 </v>
      </c>
      <c r="B314" s="250" t="s">
        <v>293</v>
      </c>
      <c r="C314" s="251" t="s">
        <v>294</v>
      </c>
      <c r="D314" s="251" t="s">
        <v>325</v>
      </c>
      <c r="E314" s="251">
        <v>3873600</v>
      </c>
    </row>
    <row r="315" customHeight="1" spans="1:5">
      <c r="A315" s="249" t="str">
        <f t="shared" si="4"/>
        <v>04埔里獅子會王文正</v>
      </c>
      <c r="B315" s="250" t="s">
        <v>293</v>
      </c>
      <c r="C315" s="251" t="s">
        <v>294</v>
      </c>
      <c r="D315" s="251" t="s">
        <v>326</v>
      </c>
      <c r="E315" s="251">
        <v>4224274</v>
      </c>
    </row>
    <row r="316" customHeight="1" spans="1:5">
      <c r="A316" s="249" t="str">
        <f t="shared" si="4"/>
        <v>04埔里獅子會黃啟昌</v>
      </c>
      <c r="B316" s="250" t="s">
        <v>293</v>
      </c>
      <c r="C316" s="251" t="s">
        <v>294</v>
      </c>
      <c r="D316" s="251" t="s">
        <v>327</v>
      </c>
      <c r="E316" s="251">
        <v>4224275</v>
      </c>
    </row>
    <row r="317" customHeight="1" spans="1:5">
      <c r="A317" s="249" t="str">
        <f t="shared" si="4"/>
        <v>04埔里獅子會黃衍仁</v>
      </c>
      <c r="B317" s="250" t="s">
        <v>293</v>
      </c>
      <c r="C317" s="251" t="s">
        <v>294</v>
      </c>
      <c r="D317" s="251" t="s">
        <v>328</v>
      </c>
      <c r="E317" s="251">
        <v>4224286</v>
      </c>
    </row>
    <row r="318" customHeight="1" spans="1:5">
      <c r="A318" s="249" t="str">
        <f t="shared" si="4"/>
        <v>04埔里獅子會賴國卿 </v>
      </c>
      <c r="B318" s="250" t="s">
        <v>293</v>
      </c>
      <c r="C318" s="251" t="s">
        <v>294</v>
      </c>
      <c r="D318" s="251" t="s">
        <v>329</v>
      </c>
      <c r="E318" s="251">
        <v>4224293</v>
      </c>
    </row>
    <row r="319" customHeight="1" spans="1:5">
      <c r="A319" s="249" t="str">
        <f t="shared" si="4"/>
        <v>04埔里獅子會陳永興</v>
      </c>
      <c r="B319" s="250" t="s">
        <v>293</v>
      </c>
      <c r="C319" s="251" t="s">
        <v>294</v>
      </c>
      <c r="D319" s="251" t="s">
        <v>330</v>
      </c>
      <c r="E319" s="251">
        <v>4421193</v>
      </c>
    </row>
    <row r="320" customHeight="1" spans="1:5">
      <c r="A320" s="249" t="str">
        <f t="shared" si="4"/>
        <v>04埔里獅子會游適爾</v>
      </c>
      <c r="B320" s="250" t="s">
        <v>293</v>
      </c>
      <c r="C320" s="251" t="s">
        <v>294</v>
      </c>
      <c r="D320" s="251" t="s">
        <v>331</v>
      </c>
      <c r="E320" s="251">
        <v>4477632</v>
      </c>
    </row>
    <row r="321" customHeight="1" spans="1:5">
      <c r="A321" s="249" t="str">
        <f t="shared" si="4"/>
        <v>04埔里獅子會曾建智</v>
      </c>
      <c r="B321" s="250" t="s">
        <v>293</v>
      </c>
      <c r="C321" s="251" t="s">
        <v>294</v>
      </c>
      <c r="D321" s="251" t="s">
        <v>332</v>
      </c>
      <c r="E321" s="251">
        <v>4794505</v>
      </c>
    </row>
    <row r="322" customHeight="1" spans="1:5">
      <c r="A322" s="249" t="str">
        <f t="shared" si="4"/>
        <v>04埔里獅子會陳國安</v>
      </c>
      <c r="B322" s="250" t="s">
        <v>293</v>
      </c>
      <c r="C322" s="251" t="s">
        <v>294</v>
      </c>
      <c r="D322" s="251" t="s">
        <v>333</v>
      </c>
      <c r="E322" s="251">
        <v>4968272</v>
      </c>
    </row>
    <row r="323" customHeight="1" spans="1:5">
      <c r="A323" s="249" t="str">
        <f t="shared" ref="A323:A386" si="5">B323&amp;C323&amp;"獅子會"&amp;D323</f>
        <v>04埔里獅子會余明興</v>
      </c>
      <c r="B323" s="250" t="s">
        <v>293</v>
      </c>
      <c r="C323" s="251" t="s">
        <v>294</v>
      </c>
      <c r="D323" s="251" t="s">
        <v>334</v>
      </c>
      <c r="E323" s="251">
        <v>5325886</v>
      </c>
    </row>
    <row r="324" customHeight="1" spans="1:5">
      <c r="A324" s="249" t="str">
        <f t="shared" si="5"/>
        <v>04埔里獅子會林裕農</v>
      </c>
      <c r="B324" s="250" t="s">
        <v>293</v>
      </c>
      <c r="C324" s="251" t="s">
        <v>294</v>
      </c>
      <c r="D324" s="251" t="s">
        <v>335</v>
      </c>
      <c r="E324" s="251">
        <v>5325888</v>
      </c>
    </row>
    <row r="325" customHeight="1" spans="1:5">
      <c r="A325" s="249" t="str">
        <f t="shared" si="5"/>
        <v>04埔里獅子會胡培元</v>
      </c>
      <c r="B325" s="250" t="s">
        <v>293</v>
      </c>
      <c r="C325" s="251" t="s">
        <v>294</v>
      </c>
      <c r="D325" s="251" t="s">
        <v>336</v>
      </c>
      <c r="E325" s="251">
        <v>5421032</v>
      </c>
    </row>
    <row r="326" customHeight="1" spans="1:5">
      <c r="A326" s="249" t="str">
        <f t="shared" si="5"/>
        <v>04埔里獅子會潘明宏</v>
      </c>
      <c r="B326" s="250" t="s">
        <v>293</v>
      </c>
      <c r="C326" s="251" t="s">
        <v>294</v>
      </c>
      <c r="D326" s="251" t="s">
        <v>337</v>
      </c>
      <c r="E326" s="251">
        <v>5562912</v>
      </c>
    </row>
    <row r="327" customHeight="1" spans="1:5">
      <c r="A327" s="249" t="str">
        <f t="shared" si="5"/>
        <v>04埔里獅子會李良琪</v>
      </c>
      <c r="B327" s="250" t="s">
        <v>293</v>
      </c>
      <c r="C327" s="251" t="s">
        <v>294</v>
      </c>
      <c r="D327" s="251" t="s">
        <v>338</v>
      </c>
      <c r="E327" s="251">
        <v>5597732</v>
      </c>
    </row>
    <row r="328" customHeight="1" spans="1:5">
      <c r="A328" s="249" t="str">
        <f t="shared" si="5"/>
        <v>04埔里獅子會陳進益</v>
      </c>
      <c r="B328" s="250" t="s">
        <v>293</v>
      </c>
      <c r="C328" s="251" t="s">
        <v>294</v>
      </c>
      <c r="D328" s="251" t="s">
        <v>339</v>
      </c>
      <c r="E328" s="251">
        <v>5684469</v>
      </c>
    </row>
    <row r="329" customHeight="1" spans="1:5">
      <c r="A329" s="249" t="str">
        <f t="shared" si="5"/>
        <v>05竹山獅子會張秋林</v>
      </c>
      <c r="B329" s="250" t="s">
        <v>340</v>
      </c>
      <c r="C329" s="251" t="s">
        <v>341</v>
      </c>
      <c r="D329" s="251" t="s">
        <v>342</v>
      </c>
      <c r="E329" s="251">
        <v>1400129</v>
      </c>
    </row>
    <row r="330" customHeight="1" spans="1:5">
      <c r="A330" s="249" t="str">
        <f t="shared" si="5"/>
        <v>05竹山獅子會鄭印清</v>
      </c>
      <c r="B330" s="250" t="s">
        <v>340</v>
      </c>
      <c r="C330" s="251" t="s">
        <v>341</v>
      </c>
      <c r="D330" s="251" t="s">
        <v>343</v>
      </c>
      <c r="E330" s="251">
        <v>1405518</v>
      </c>
    </row>
    <row r="331" customHeight="1" spans="1:5">
      <c r="A331" s="249" t="str">
        <f t="shared" si="5"/>
        <v>05竹山獅子會沈金順</v>
      </c>
      <c r="B331" s="250" t="s">
        <v>340</v>
      </c>
      <c r="C331" s="251" t="s">
        <v>341</v>
      </c>
      <c r="D331" s="251" t="s">
        <v>344</v>
      </c>
      <c r="E331" s="251">
        <v>1405522</v>
      </c>
    </row>
    <row r="332" customHeight="1" spans="1:5">
      <c r="A332" s="249" t="str">
        <f t="shared" si="5"/>
        <v>05竹山獅子會賴慶輝</v>
      </c>
      <c r="B332" s="250" t="s">
        <v>340</v>
      </c>
      <c r="C332" s="251" t="s">
        <v>341</v>
      </c>
      <c r="D332" s="251" t="s">
        <v>345</v>
      </c>
      <c r="E332" s="251">
        <v>1410903</v>
      </c>
    </row>
    <row r="333" customHeight="1" spans="1:5">
      <c r="A333" s="249" t="str">
        <f t="shared" si="5"/>
        <v>05竹山獅子會林炘讚</v>
      </c>
      <c r="B333" s="250" t="s">
        <v>340</v>
      </c>
      <c r="C333" s="251" t="s">
        <v>341</v>
      </c>
      <c r="D333" s="251" t="s">
        <v>346</v>
      </c>
      <c r="E333" s="251">
        <v>1410906</v>
      </c>
    </row>
    <row r="334" customHeight="1" spans="1:5">
      <c r="A334" s="249" t="str">
        <f t="shared" si="5"/>
        <v>05竹山獅子會林仙地</v>
      </c>
      <c r="B334" s="250" t="s">
        <v>340</v>
      </c>
      <c r="C334" s="251" t="s">
        <v>341</v>
      </c>
      <c r="D334" s="251" t="s">
        <v>347</v>
      </c>
      <c r="E334" s="251">
        <v>1410907</v>
      </c>
    </row>
    <row r="335" customHeight="1" spans="1:5">
      <c r="A335" s="249" t="str">
        <f t="shared" si="5"/>
        <v>05竹山獅子會劉振步</v>
      </c>
      <c r="B335" s="250" t="s">
        <v>340</v>
      </c>
      <c r="C335" s="251" t="s">
        <v>341</v>
      </c>
      <c r="D335" s="251" t="s">
        <v>348</v>
      </c>
      <c r="E335" s="251">
        <v>1416276</v>
      </c>
    </row>
    <row r="336" customHeight="1" spans="1:5">
      <c r="A336" s="249" t="str">
        <f t="shared" si="5"/>
        <v>05竹山獅子會吳世充</v>
      </c>
      <c r="B336" s="250" t="s">
        <v>340</v>
      </c>
      <c r="C336" s="251" t="s">
        <v>341</v>
      </c>
      <c r="D336" s="251" t="s">
        <v>349</v>
      </c>
      <c r="E336" s="251">
        <v>1416284</v>
      </c>
    </row>
    <row r="337" customHeight="1" spans="1:5">
      <c r="A337" s="249" t="str">
        <f t="shared" si="5"/>
        <v>05竹山獅子會巫耀堂</v>
      </c>
      <c r="B337" s="250" t="s">
        <v>340</v>
      </c>
      <c r="C337" s="251" t="s">
        <v>341</v>
      </c>
      <c r="D337" s="251" t="s">
        <v>350</v>
      </c>
      <c r="E337" s="251">
        <v>1421639</v>
      </c>
    </row>
    <row r="338" customHeight="1" spans="1:5">
      <c r="A338" s="249" t="str">
        <f t="shared" si="5"/>
        <v>05竹山獅子會鄭宗疆</v>
      </c>
      <c r="B338" s="250" t="s">
        <v>340</v>
      </c>
      <c r="C338" s="251" t="s">
        <v>341</v>
      </c>
      <c r="D338" s="251" t="s">
        <v>351</v>
      </c>
      <c r="E338" s="251">
        <v>2073427</v>
      </c>
    </row>
    <row r="339" customHeight="1" spans="1:5">
      <c r="A339" s="249" t="str">
        <f t="shared" si="5"/>
        <v>05竹山獅子會謝國良</v>
      </c>
      <c r="B339" s="250" t="s">
        <v>340</v>
      </c>
      <c r="C339" s="251" t="s">
        <v>341</v>
      </c>
      <c r="D339" s="251" t="s">
        <v>352</v>
      </c>
      <c r="E339" s="251">
        <v>2454614</v>
      </c>
    </row>
    <row r="340" customHeight="1" spans="1:5">
      <c r="A340" s="249" t="str">
        <f t="shared" si="5"/>
        <v>05竹山獅子會朱寶珍</v>
      </c>
      <c r="B340" s="250" t="s">
        <v>340</v>
      </c>
      <c r="C340" s="251" t="s">
        <v>341</v>
      </c>
      <c r="D340" s="251" t="s">
        <v>353</v>
      </c>
      <c r="E340" s="251">
        <v>2454620</v>
      </c>
    </row>
    <row r="341" customHeight="1" spans="1:5">
      <c r="A341" s="249" t="str">
        <f t="shared" si="5"/>
        <v>05竹山獅子會陳添財</v>
      </c>
      <c r="B341" s="250" t="s">
        <v>340</v>
      </c>
      <c r="C341" s="251" t="s">
        <v>341</v>
      </c>
      <c r="D341" s="251" t="s">
        <v>354</v>
      </c>
      <c r="E341" s="251">
        <v>2454635</v>
      </c>
    </row>
    <row r="342" customHeight="1" spans="1:5">
      <c r="A342" s="249" t="str">
        <f t="shared" si="5"/>
        <v>05竹山獅子會林盟淡</v>
      </c>
      <c r="B342" s="250" t="s">
        <v>340</v>
      </c>
      <c r="C342" s="251" t="s">
        <v>341</v>
      </c>
      <c r="D342" s="251" t="s">
        <v>355</v>
      </c>
      <c r="E342" s="251">
        <v>2736300</v>
      </c>
    </row>
    <row r="343" customHeight="1" spans="1:5">
      <c r="A343" s="249" t="str">
        <f t="shared" si="5"/>
        <v>05竹山獅子會陳威存</v>
      </c>
      <c r="B343" s="250" t="s">
        <v>340</v>
      </c>
      <c r="C343" s="251" t="s">
        <v>341</v>
      </c>
      <c r="D343" s="251" t="s">
        <v>356</v>
      </c>
      <c r="E343" s="251">
        <v>2937218</v>
      </c>
    </row>
    <row r="344" customHeight="1" spans="1:5">
      <c r="A344" s="249" t="str">
        <f t="shared" si="5"/>
        <v>05竹山獅子會鄭人文</v>
      </c>
      <c r="B344" s="250" t="s">
        <v>340</v>
      </c>
      <c r="C344" s="251" t="s">
        <v>341</v>
      </c>
      <c r="D344" s="251" t="s">
        <v>357</v>
      </c>
      <c r="E344" s="251">
        <v>2937220</v>
      </c>
    </row>
    <row r="345" customHeight="1" spans="1:5">
      <c r="A345" s="249" t="str">
        <f t="shared" si="5"/>
        <v>05竹山獅子會郭章議</v>
      </c>
      <c r="B345" s="250" t="s">
        <v>340</v>
      </c>
      <c r="C345" s="251" t="s">
        <v>341</v>
      </c>
      <c r="D345" s="251" t="s">
        <v>358</v>
      </c>
      <c r="E345" s="251">
        <v>3144782</v>
      </c>
    </row>
    <row r="346" customHeight="1" spans="1:5">
      <c r="A346" s="249" t="str">
        <f t="shared" si="5"/>
        <v>05竹山獅子會陳應宗</v>
      </c>
      <c r="B346" s="250" t="s">
        <v>340</v>
      </c>
      <c r="C346" s="251" t="s">
        <v>341</v>
      </c>
      <c r="D346" s="251" t="s">
        <v>359</v>
      </c>
      <c r="E346" s="251">
        <v>3315776</v>
      </c>
    </row>
    <row r="347" customHeight="1" spans="1:5">
      <c r="A347" s="249" t="str">
        <f t="shared" si="5"/>
        <v>05竹山獅子會張民</v>
      </c>
      <c r="B347" s="250" t="s">
        <v>340</v>
      </c>
      <c r="C347" s="251" t="s">
        <v>341</v>
      </c>
      <c r="D347" s="251" t="s">
        <v>360</v>
      </c>
      <c r="E347" s="251">
        <v>3708732</v>
      </c>
    </row>
    <row r="348" customHeight="1" spans="1:5">
      <c r="A348" s="249" t="str">
        <f t="shared" si="5"/>
        <v>05竹山獅子會陳宥廷</v>
      </c>
      <c r="B348" s="250" t="s">
        <v>340</v>
      </c>
      <c r="C348" s="251" t="s">
        <v>341</v>
      </c>
      <c r="D348" s="251" t="s">
        <v>361</v>
      </c>
      <c r="E348" s="251">
        <v>3708739</v>
      </c>
    </row>
    <row r="349" customHeight="1" spans="1:5">
      <c r="A349" s="249" t="str">
        <f t="shared" si="5"/>
        <v>05竹山獅子會陳棨彥</v>
      </c>
      <c r="B349" s="250" t="s">
        <v>340</v>
      </c>
      <c r="C349" s="251" t="s">
        <v>341</v>
      </c>
      <c r="D349" s="251" t="s">
        <v>362</v>
      </c>
      <c r="E349" s="251">
        <v>3879947</v>
      </c>
    </row>
    <row r="350" customHeight="1" spans="1:5">
      <c r="A350" s="249" t="str">
        <f t="shared" si="5"/>
        <v>05竹山獅子會陳世上</v>
      </c>
      <c r="B350" s="250" t="s">
        <v>340</v>
      </c>
      <c r="C350" s="251" t="s">
        <v>341</v>
      </c>
      <c r="D350" s="251" t="s">
        <v>363</v>
      </c>
      <c r="E350" s="251">
        <v>3879952</v>
      </c>
    </row>
    <row r="351" customHeight="1" spans="1:5">
      <c r="A351" s="249" t="str">
        <f t="shared" si="5"/>
        <v>05竹山獅子會林冠辰</v>
      </c>
      <c r="B351" s="250" t="s">
        <v>340</v>
      </c>
      <c r="C351" s="251" t="s">
        <v>341</v>
      </c>
      <c r="D351" s="251" t="s">
        <v>364</v>
      </c>
      <c r="E351" s="251">
        <v>3879954</v>
      </c>
    </row>
    <row r="352" customHeight="1" spans="1:5">
      <c r="A352" s="249" t="str">
        <f t="shared" si="5"/>
        <v>05竹山獅子會李石鍊</v>
      </c>
      <c r="B352" s="250" t="s">
        <v>340</v>
      </c>
      <c r="C352" s="251" t="s">
        <v>341</v>
      </c>
      <c r="D352" s="251" t="s">
        <v>365</v>
      </c>
      <c r="E352" s="251">
        <v>4314645</v>
      </c>
    </row>
    <row r="353" customHeight="1" spans="1:5">
      <c r="A353" s="249" t="str">
        <f t="shared" si="5"/>
        <v>05竹山獅子會許俊郎</v>
      </c>
      <c r="B353" s="250" t="s">
        <v>340</v>
      </c>
      <c r="C353" s="251" t="s">
        <v>341</v>
      </c>
      <c r="D353" s="251" t="s">
        <v>366</v>
      </c>
      <c r="E353" s="251">
        <v>4536425</v>
      </c>
    </row>
    <row r="354" customHeight="1" spans="1:5">
      <c r="A354" s="249" t="str">
        <f t="shared" si="5"/>
        <v>05竹山獅子會楊達成</v>
      </c>
      <c r="B354" s="250" t="s">
        <v>340</v>
      </c>
      <c r="C354" s="251" t="s">
        <v>341</v>
      </c>
      <c r="D354" s="251" t="s">
        <v>367</v>
      </c>
      <c r="E354" s="251">
        <v>4536427</v>
      </c>
    </row>
    <row r="355" customHeight="1" spans="1:5">
      <c r="A355" s="249" t="str">
        <f t="shared" si="5"/>
        <v>05竹山獅子會楊士輝</v>
      </c>
      <c r="B355" s="250" t="s">
        <v>340</v>
      </c>
      <c r="C355" s="251" t="s">
        <v>341</v>
      </c>
      <c r="D355" s="251" t="s">
        <v>368</v>
      </c>
      <c r="E355" s="251">
        <v>5069206</v>
      </c>
    </row>
    <row r="356" customHeight="1" spans="1:5">
      <c r="A356" s="249" t="str">
        <f t="shared" si="5"/>
        <v>05竹山獅子會陳昭穎</v>
      </c>
      <c r="B356" s="250" t="s">
        <v>340</v>
      </c>
      <c r="C356" s="251" t="s">
        <v>341</v>
      </c>
      <c r="D356" s="251" t="s">
        <v>369</v>
      </c>
      <c r="E356" s="251">
        <v>5069213</v>
      </c>
    </row>
    <row r="357" customHeight="1" spans="1:5">
      <c r="A357" s="249" t="str">
        <f t="shared" si="5"/>
        <v>05竹山獅子會林宜璋</v>
      </c>
      <c r="B357" s="250" t="s">
        <v>340</v>
      </c>
      <c r="C357" s="251" t="s">
        <v>341</v>
      </c>
      <c r="D357" s="251" t="s">
        <v>370</v>
      </c>
      <c r="E357" s="251">
        <v>5069240</v>
      </c>
    </row>
    <row r="358" customHeight="1" spans="1:5">
      <c r="A358" s="249" t="str">
        <f t="shared" si="5"/>
        <v>05竹山獅子會黃炳煌</v>
      </c>
      <c r="B358" s="250" t="s">
        <v>340</v>
      </c>
      <c r="C358" s="251" t="s">
        <v>341</v>
      </c>
      <c r="D358" s="251" t="s">
        <v>371</v>
      </c>
      <c r="E358" s="251">
        <v>5069242</v>
      </c>
    </row>
    <row r="359" customHeight="1" spans="1:5">
      <c r="A359" s="249" t="str">
        <f t="shared" si="5"/>
        <v>05竹山獅子會吳金保</v>
      </c>
      <c r="B359" s="250" t="s">
        <v>340</v>
      </c>
      <c r="C359" s="251" t="s">
        <v>341</v>
      </c>
      <c r="D359" s="251" t="s">
        <v>372</v>
      </c>
      <c r="E359" s="251">
        <v>5069245</v>
      </c>
    </row>
    <row r="360" customHeight="1" spans="1:5">
      <c r="A360" s="249" t="str">
        <f t="shared" si="5"/>
        <v>05竹山獅子會吳賜濱</v>
      </c>
      <c r="B360" s="250" t="s">
        <v>340</v>
      </c>
      <c r="C360" s="251" t="s">
        <v>341</v>
      </c>
      <c r="D360" s="251" t="s">
        <v>373</v>
      </c>
      <c r="E360" s="251">
        <v>5069248</v>
      </c>
    </row>
    <row r="361" customHeight="1" spans="1:5">
      <c r="A361" s="249" t="str">
        <f t="shared" si="5"/>
        <v>05竹山獅子會劉司旭</v>
      </c>
      <c r="B361" s="250" t="s">
        <v>340</v>
      </c>
      <c r="C361" s="251" t="s">
        <v>341</v>
      </c>
      <c r="D361" s="251" t="s">
        <v>374</v>
      </c>
      <c r="E361" s="251">
        <v>5069565</v>
      </c>
    </row>
    <row r="362" customHeight="1" spans="1:5">
      <c r="A362" s="249" t="str">
        <f t="shared" si="5"/>
        <v>05竹山獅子會林俊昌</v>
      </c>
      <c r="B362" s="250" t="s">
        <v>340</v>
      </c>
      <c r="C362" s="251" t="s">
        <v>341</v>
      </c>
      <c r="D362" s="251" t="s">
        <v>375</v>
      </c>
      <c r="E362" s="251">
        <v>5069566</v>
      </c>
    </row>
    <row r="363" customHeight="1" spans="1:5">
      <c r="A363" s="249" t="str">
        <f t="shared" si="5"/>
        <v>05竹山獅子會陳志政</v>
      </c>
      <c r="B363" s="250" t="s">
        <v>340</v>
      </c>
      <c r="C363" s="251" t="s">
        <v>341</v>
      </c>
      <c r="D363" s="251" t="s">
        <v>376</v>
      </c>
      <c r="E363" s="251">
        <v>5069571</v>
      </c>
    </row>
    <row r="364" customHeight="1" spans="1:5">
      <c r="A364" s="249" t="str">
        <f t="shared" si="5"/>
        <v>05竹山獅子會陳坤池</v>
      </c>
      <c r="B364" s="250" t="s">
        <v>340</v>
      </c>
      <c r="C364" s="251" t="s">
        <v>341</v>
      </c>
      <c r="D364" s="251" t="s">
        <v>377</v>
      </c>
      <c r="E364" s="251">
        <v>5069595</v>
      </c>
    </row>
    <row r="365" customHeight="1" spans="1:5">
      <c r="A365" s="249" t="str">
        <f t="shared" si="5"/>
        <v>05竹山獅子會林義雄</v>
      </c>
      <c r="B365" s="250" t="s">
        <v>340</v>
      </c>
      <c r="C365" s="251" t="s">
        <v>341</v>
      </c>
      <c r="D365" s="251" t="s">
        <v>378</v>
      </c>
      <c r="E365" s="251">
        <v>5295573</v>
      </c>
    </row>
    <row r="366" customHeight="1" spans="1:5">
      <c r="A366" s="249" t="str">
        <f t="shared" si="5"/>
        <v>05竹山獅子會游顥</v>
      </c>
      <c r="B366" s="250" t="s">
        <v>340</v>
      </c>
      <c r="C366" s="251" t="s">
        <v>341</v>
      </c>
      <c r="D366" s="251" t="s">
        <v>379</v>
      </c>
      <c r="E366" s="251">
        <v>5295575</v>
      </c>
    </row>
    <row r="367" customHeight="1" spans="1:5">
      <c r="A367" s="249" t="str">
        <f t="shared" si="5"/>
        <v>05竹山獅子會巫建豪</v>
      </c>
      <c r="B367" s="250" t="s">
        <v>340</v>
      </c>
      <c r="C367" s="251" t="s">
        <v>341</v>
      </c>
      <c r="D367" s="251" t="s">
        <v>380</v>
      </c>
      <c r="E367" s="251">
        <v>5536848</v>
      </c>
    </row>
    <row r="368" customHeight="1" spans="1:5">
      <c r="A368" s="249" t="str">
        <f t="shared" si="5"/>
        <v>05竹山獅子會劉永棠</v>
      </c>
      <c r="B368" s="250" t="s">
        <v>340</v>
      </c>
      <c r="C368" s="251" t="s">
        <v>341</v>
      </c>
      <c r="D368" s="251" t="s">
        <v>381</v>
      </c>
      <c r="E368" s="251">
        <v>5536849</v>
      </c>
    </row>
    <row r="369" customHeight="1" spans="1:5">
      <c r="A369" s="249" t="str">
        <f t="shared" si="5"/>
        <v>05竹山獅子會林壯奇</v>
      </c>
      <c r="B369" s="250" t="s">
        <v>340</v>
      </c>
      <c r="C369" s="251" t="s">
        <v>341</v>
      </c>
      <c r="D369" s="251" t="s">
        <v>382</v>
      </c>
      <c r="E369" s="251">
        <v>5562926</v>
      </c>
    </row>
    <row r="370" customHeight="1" spans="1:5">
      <c r="A370" s="249" t="str">
        <f t="shared" si="5"/>
        <v>06彰化七星獅子會黃良讚</v>
      </c>
      <c r="B370" s="250" t="s">
        <v>383</v>
      </c>
      <c r="C370" s="251" t="s">
        <v>384</v>
      </c>
      <c r="D370" s="251" t="s">
        <v>385</v>
      </c>
      <c r="E370" s="251">
        <v>1346354</v>
      </c>
    </row>
    <row r="371" customHeight="1" spans="1:5">
      <c r="A371" s="249" t="str">
        <f t="shared" si="5"/>
        <v>06彰化七星獅子會張家源</v>
      </c>
      <c r="B371" s="250" t="s">
        <v>383</v>
      </c>
      <c r="C371" s="251" t="s">
        <v>384</v>
      </c>
      <c r="D371" s="251" t="s">
        <v>386</v>
      </c>
      <c r="E371" s="251">
        <v>1346355</v>
      </c>
    </row>
    <row r="372" customHeight="1" spans="1:5">
      <c r="A372" s="249" t="str">
        <f t="shared" si="5"/>
        <v>06彰化七星獅子會張正在</v>
      </c>
      <c r="B372" s="250" t="s">
        <v>383</v>
      </c>
      <c r="C372" s="251" t="s">
        <v>384</v>
      </c>
      <c r="D372" s="251" t="s">
        <v>387</v>
      </c>
      <c r="E372" s="251">
        <v>1346356</v>
      </c>
    </row>
    <row r="373" customHeight="1" spans="1:5">
      <c r="A373" s="249" t="str">
        <f t="shared" si="5"/>
        <v>06彰化七星獅子會張嘉倫</v>
      </c>
      <c r="B373" s="250" t="s">
        <v>383</v>
      </c>
      <c r="C373" s="251" t="s">
        <v>384</v>
      </c>
      <c r="D373" s="251" t="s">
        <v>388</v>
      </c>
      <c r="E373" s="251">
        <v>1346357</v>
      </c>
    </row>
    <row r="374" customHeight="1" spans="1:5">
      <c r="A374" s="249" t="str">
        <f t="shared" si="5"/>
        <v>06彰化七星獅子會陳世傑</v>
      </c>
      <c r="B374" s="250" t="s">
        <v>383</v>
      </c>
      <c r="C374" s="251" t="s">
        <v>384</v>
      </c>
      <c r="D374" s="251" t="s">
        <v>389</v>
      </c>
      <c r="E374" s="251">
        <v>1346359</v>
      </c>
    </row>
    <row r="375" customHeight="1" spans="1:5">
      <c r="A375" s="249" t="str">
        <f t="shared" si="5"/>
        <v>06彰化七星獅子會林恒正</v>
      </c>
      <c r="B375" s="250" t="s">
        <v>383</v>
      </c>
      <c r="C375" s="251" t="s">
        <v>384</v>
      </c>
      <c r="D375" s="251" t="s">
        <v>390</v>
      </c>
      <c r="E375" s="251">
        <v>1351732</v>
      </c>
    </row>
    <row r="376" customHeight="1" spans="1:5">
      <c r="A376" s="249" t="str">
        <f t="shared" si="5"/>
        <v>06彰化七星獅子會黃有銘</v>
      </c>
      <c r="B376" s="250" t="s">
        <v>383</v>
      </c>
      <c r="C376" s="251" t="s">
        <v>384</v>
      </c>
      <c r="D376" s="251" t="s">
        <v>391</v>
      </c>
      <c r="E376" s="251">
        <v>1362479</v>
      </c>
    </row>
    <row r="377" customHeight="1" spans="1:5">
      <c r="A377" s="249" t="str">
        <f t="shared" si="5"/>
        <v>06彰化七星獅子會黃錫安</v>
      </c>
      <c r="B377" s="250" t="s">
        <v>383</v>
      </c>
      <c r="C377" s="251" t="s">
        <v>384</v>
      </c>
      <c r="D377" s="251" t="s">
        <v>392</v>
      </c>
      <c r="E377" s="251">
        <v>1362480</v>
      </c>
    </row>
    <row r="378" customHeight="1" spans="1:5">
      <c r="A378" s="249" t="str">
        <f t="shared" si="5"/>
        <v>06彰化七星獅子會詹益波</v>
      </c>
      <c r="B378" s="250" t="s">
        <v>383</v>
      </c>
      <c r="C378" s="251" t="s">
        <v>384</v>
      </c>
      <c r="D378" s="251" t="s">
        <v>393</v>
      </c>
      <c r="E378" s="251">
        <v>1362481</v>
      </c>
    </row>
    <row r="379" customHeight="1" spans="1:5">
      <c r="A379" s="249" t="str">
        <f t="shared" si="5"/>
        <v>06彰化七星獅子會鄭慶仁</v>
      </c>
      <c r="B379" s="250" t="s">
        <v>383</v>
      </c>
      <c r="C379" s="251" t="s">
        <v>384</v>
      </c>
      <c r="D379" s="251" t="s">
        <v>394</v>
      </c>
      <c r="E379" s="251">
        <v>1362484</v>
      </c>
    </row>
    <row r="380" customHeight="1" spans="1:5">
      <c r="A380" s="249" t="str">
        <f t="shared" si="5"/>
        <v>06彰化七星獅子會林立明</v>
      </c>
      <c r="B380" s="250" t="s">
        <v>383</v>
      </c>
      <c r="C380" s="251" t="s">
        <v>384</v>
      </c>
      <c r="D380" s="251" t="s">
        <v>395</v>
      </c>
      <c r="E380" s="251">
        <v>1367855</v>
      </c>
    </row>
    <row r="381" customHeight="1" spans="1:5">
      <c r="A381" s="249" t="str">
        <f t="shared" si="5"/>
        <v>06彰化七星獅子會林茂財</v>
      </c>
      <c r="B381" s="250" t="s">
        <v>383</v>
      </c>
      <c r="C381" s="251" t="s">
        <v>384</v>
      </c>
      <c r="D381" s="251" t="s">
        <v>396</v>
      </c>
      <c r="E381" s="251">
        <v>1367860</v>
      </c>
    </row>
    <row r="382" customHeight="1" spans="1:5">
      <c r="A382" s="249" t="str">
        <f t="shared" si="5"/>
        <v>06彰化七星獅子會倪勝雄</v>
      </c>
      <c r="B382" s="250" t="s">
        <v>383</v>
      </c>
      <c r="C382" s="251" t="s">
        <v>384</v>
      </c>
      <c r="D382" s="251" t="s">
        <v>397</v>
      </c>
      <c r="E382" s="251">
        <v>1373231</v>
      </c>
    </row>
    <row r="383" customHeight="1" spans="1:5">
      <c r="A383" s="249" t="str">
        <f t="shared" si="5"/>
        <v>06彰化七星獅子會戴正忠</v>
      </c>
      <c r="B383" s="250" t="s">
        <v>383</v>
      </c>
      <c r="C383" s="251" t="s">
        <v>384</v>
      </c>
      <c r="D383" s="251" t="s">
        <v>398</v>
      </c>
      <c r="E383" s="251">
        <v>1373236</v>
      </c>
    </row>
    <row r="384" customHeight="1" spans="1:5">
      <c r="A384" s="249" t="str">
        <f t="shared" si="5"/>
        <v>06彰化七星獅子會饒鼎榮</v>
      </c>
      <c r="B384" s="250" t="s">
        <v>383</v>
      </c>
      <c r="C384" s="251" t="s">
        <v>384</v>
      </c>
      <c r="D384" s="251" t="s">
        <v>399</v>
      </c>
      <c r="E384" s="251">
        <v>1373237</v>
      </c>
    </row>
    <row r="385" customHeight="1" spans="1:5">
      <c r="A385" s="249" t="str">
        <f t="shared" si="5"/>
        <v>06彰化七星獅子會蔡慶楓</v>
      </c>
      <c r="B385" s="250" t="s">
        <v>383</v>
      </c>
      <c r="C385" s="251" t="s">
        <v>384</v>
      </c>
      <c r="D385" s="251" t="s">
        <v>400</v>
      </c>
      <c r="E385" s="251">
        <v>1378619</v>
      </c>
    </row>
    <row r="386" customHeight="1" spans="1:5">
      <c r="A386" s="249" t="str">
        <f t="shared" si="5"/>
        <v>06彰化七星獅子會顏榮</v>
      </c>
      <c r="B386" s="250" t="s">
        <v>383</v>
      </c>
      <c r="C386" s="251" t="s">
        <v>384</v>
      </c>
      <c r="D386" s="251" t="s">
        <v>401</v>
      </c>
      <c r="E386" s="251">
        <v>1378628</v>
      </c>
    </row>
    <row r="387" customHeight="1" spans="1:5">
      <c r="A387" s="249" t="str">
        <f t="shared" ref="A387:A450" si="6">B387&amp;C387&amp;"獅子會"&amp;D387</f>
        <v>06彰化七星獅子會陳景銘</v>
      </c>
      <c r="B387" s="250" t="s">
        <v>383</v>
      </c>
      <c r="C387" s="251" t="s">
        <v>384</v>
      </c>
      <c r="D387" s="251" t="s">
        <v>402</v>
      </c>
      <c r="E387" s="251">
        <v>1846548</v>
      </c>
    </row>
    <row r="388" customHeight="1" spans="1:5">
      <c r="A388" s="249" t="str">
        <f t="shared" si="6"/>
        <v>06彰化七星獅子會鄭振東</v>
      </c>
      <c r="B388" s="250" t="s">
        <v>383</v>
      </c>
      <c r="C388" s="251" t="s">
        <v>384</v>
      </c>
      <c r="D388" s="251" t="s">
        <v>403</v>
      </c>
      <c r="E388" s="251">
        <v>2720045</v>
      </c>
    </row>
    <row r="389" customHeight="1" spans="1:5">
      <c r="A389" s="249" t="str">
        <f t="shared" si="6"/>
        <v>06彰化七星獅子會呂秉欣</v>
      </c>
      <c r="B389" s="250" t="s">
        <v>383</v>
      </c>
      <c r="C389" s="251" t="s">
        <v>384</v>
      </c>
      <c r="D389" s="251" t="s">
        <v>404</v>
      </c>
      <c r="E389" s="251">
        <v>3023526</v>
      </c>
    </row>
    <row r="390" customHeight="1" spans="1:5">
      <c r="A390" s="249" t="str">
        <f t="shared" si="6"/>
        <v>06彰化七星獅子會李浩誠</v>
      </c>
      <c r="B390" s="250" t="s">
        <v>383</v>
      </c>
      <c r="C390" s="251" t="s">
        <v>384</v>
      </c>
      <c r="D390" s="251" t="s">
        <v>405</v>
      </c>
      <c r="E390" s="251">
        <v>3043993</v>
      </c>
    </row>
    <row r="391" customHeight="1" spans="1:5">
      <c r="A391" s="249" t="str">
        <f t="shared" si="6"/>
        <v>06彰化七星獅子會黃明政</v>
      </c>
      <c r="B391" s="250" t="s">
        <v>383</v>
      </c>
      <c r="C391" s="251" t="s">
        <v>384</v>
      </c>
      <c r="D391" s="251" t="s">
        <v>406</v>
      </c>
      <c r="E391" s="251">
        <v>3371636</v>
      </c>
    </row>
    <row r="392" customHeight="1" spans="1:5">
      <c r="A392" s="249" t="str">
        <f t="shared" si="6"/>
        <v>06彰化七星獅子會劉信宗</v>
      </c>
      <c r="B392" s="250" t="s">
        <v>383</v>
      </c>
      <c r="C392" s="251" t="s">
        <v>384</v>
      </c>
      <c r="D392" s="251" t="s">
        <v>407</v>
      </c>
      <c r="E392" s="251">
        <v>3430365</v>
      </c>
    </row>
    <row r="393" customHeight="1" spans="1:5">
      <c r="A393" s="249" t="str">
        <f t="shared" si="6"/>
        <v>06彰化七星獅子會吳良強</v>
      </c>
      <c r="B393" s="250" t="s">
        <v>383</v>
      </c>
      <c r="C393" s="251" t="s">
        <v>384</v>
      </c>
      <c r="D393" s="251" t="s">
        <v>408</v>
      </c>
      <c r="E393" s="251">
        <v>3650126</v>
      </c>
    </row>
    <row r="394" customHeight="1" spans="1:5">
      <c r="A394" s="249" t="str">
        <f t="shared" si="6"/>
        <v>06彰化七星獅子會洪克孟</v>
      </c>
      <c r="B394" s="250" t="s">
        <v>383</v>
      </c>
      <c r="C394" s="251" t="s">
        <v>384</v>
      </c>
      <c r="D394" s="251" t="s">
        <v>409</v>
      </c>
      <c r="E394" s="251">
        <v>3650129</v>
      </c>
    </row>
    <row r="395" customHeight="1" spans="1:5">
      <c r="A395" s="249" t="str">
        <f t="shared" si="6"/>
        <v>06彰化七星獅子會程全崧</v>
      </c>
      <c r="B395" s="250" t="s">
        <v>383</v>
      </c>
      <c r="C395" s="251" t="s">
        <v>384</v>
      </c>
      <c r="D395" s="251" t="s">
        <v>410</v>
      </c>
      <c r="E395" s="251">
        <v>3671091</v>
      </c>
    </row>
    <row r="396" customHeight="1" spans="1:5">
      <c r="A396" s="249" t="str">
        <f t="shared" si="6"/>
        <v>06彰化七星獅子會黃俊創</v>
      </c>
      <c r="B396" s="250" t="s">
        <v>383</v>
      </c>
      <c r="C396" s="251" t="s">
        <v>384</v>
      </c>
      <c r="D396" s="251" t="s">
        <v>411</v>
      </c>
      <c r="E396" s="251">
        <v>4027566</v>
      </c>
    </row>
    <row r="397" customHeight="1" spans="1:5">
      <c r="A397" s="249" t="str">
        <f t="shared" si="6"/>
        <v>06彰化七星獅子會謝聰淵</v>
      </c>
      <c r="B397" s="250" t="s">
        <v>383</v>
      </c>
      <c r="C397" s="251" t="s">
        <v>384</v>
      </c>
      <c r="D397" s="251" t="s">
        <v>412</v>
      </c>
      <c r="E397" s="251">
        <v>4309188</v>
      </c>
    </row>
    <row r="398" customHeight="1" spans="1:5">
      <c r="A398" s="249" t="str">
        <f t="shared" si="6"/>
        <v>06彰化七星獅子會顏清松</v>
      </c>
      <c r="B398" s="250" t="s">
        <v>383</v>
      </c>
      <c r="C398" s="251" t="s">
        <v>384</v>
      </c>
      <c r="D398" s="251" t="s">
        <v>413</v>
      </c>
      <c r="E398" s="251">
        <v>4309190</v>
      </c>
    </row>
    <row r="399" customHeight="1" spans="1:5">
      <c r="A399" s="249" t="str">
        <f t="shared" si="6"/>
        <v>06彰化七星獅子會李欣霖</v>
      </c>
      <c r="B399" s="250" t="s">
        <v>383</v>
      </c>
      <c r="C399" s="251" t="s">
        <v>384</v>
      </c>
      <c r="D399" s="251" t="s">
        <v>414</v>
      </c>
      <c r="E399" s="251">
        <v>4309192</v>
      </c>
    </row>
    <row r="400" customHeight="1" spans="1:5">
      <c r="A400" s="249" t="str">
        <f t="shared" si="6"/>
        <v>06彰化七星獅子會陳學翔</v>
      </c>
      <c r="B400" s="250" t="s">
        <v>383</v>
      </c>
      <c r="C400" s="251" t="s">
        <v>384</v>
      </c>
      <c r="D400" s="251" t="s">
        <v>415</v>
      </c>
      <c r="E400" s="251">
        <v>4309193</v>
      </c>
    </row>
    <row r="401" customHeight="1" spans="1:5">
      <c r="A401" s="249" t="str">
        <f t="shared" si="6"/>
        <v>06彰化七星獅子會許敦皓</v>
      </c>
      <c r="B401" s="250" t="s">
        <v>383</v>
      </c>
      <c r="C401" s="251" t="s">
        <v>384</v>
      </c>
      <c r="D401" s="251" t="s">
        <v>416</v>
      </c>
      <c r="E401" s="251">
        <v>4309195</v>
      </c>
    </row>
    <row r="402" customHeight="1" spans="1:5">
      <c r="A402" s="249" t="str">
        <f t="shared" si="6"/>
        <v>06彰化七星獅子會鄭智陽</v>
      </c>
      <c r="B402" s="250" t="s">
        <v>383</v>
      </c>
      <c r="C402" s="251" t="s">
        <v>384</v>
      </c>
      <c r="D402" s="251" t="s">
        <v>417</v>
      </c>
      <c r="E402" s="251">
        <v>4726996</v>
      </c>
    </row>
    <row r="403" customHeight="1" spans="1:5">
      <c r="A403" s="249" t="str">
        <f t="shared" si="6"/>
        <v>06彰化七星獅子會李震民</v>
      </c>
      <c r="B403" s="250" t="s">
        <v>383</v>
      </c>
      <c r="C403" s="251" t="s">
        <v>384</v>
      </c>
      <c r="D403" s="251" t="s">
        <v>418</v>
      </c>
      <c r="E403" s="251">
        <v>4727002</v>
      </c>
    </row>
    <row r="404" customHeight="1" spans="1:5">
      <c r="A404" s="249" t="str">
        <f t="shared" si="6"/>
        <v>06彰化七星獅子會江明錫</v>
      </c>
      <c r="B404" s="250" t="s">
        <v>383</v>
      </c>
      <c r="C404" s="251" t="s">
        <v>384</v>
      </c>
      <c r="D404" s="251" t="s">
        <v>419</v>
      </c>
      <c r="E404" s="251">
        <v>5090741</v>
      </c>
    </row>
    <row r="405" customHeight="1" spans="1:5">
      <c r="A405" s="249" t="str">
        <f t="shared" si="6"/>
        <v>06彰化七星獅子會陳佑銓</v>
      </c>
      <c r="B405" s="250" t="s">
        <v>383</v>
      </c>
      <c r="C405" s="251" t="s">
        <v>384</v>
      </c>
      <c r="D405" s="251" t="s">
        <v>420</v>
      </c>
      <c r="E405" s="251">
        <v>5214908</v>
      </c>
    </row>
    <row r="406" customHeight="1" spans="1:5">
      <c r="A406" s="249" t="str">
        <f t="shared" si="6"/>
        <v>06彰化七星獅子會劉科里</v>
      </c>
      <c r="B406" s="250" t="s">
        <v>383</v>
      </c>
      <c r="C406" s="251" t="s">
        <v>384</v>
      </c>
      <c r="D406" s="251" t="s">
        <v>421</v>
      </c>
      <c r="E406" s="251">
        <v>5214909</v>
      </c>
    </row>
    <row r="407" customHeight="1" spans="1:5">
      <c r="A407" s="249" t="str">
        <f t="shared" si="6"/>
        <v>06彰化七星獅子會楊幸佳</v>
      </c>
      <c r="B407" s="250" t="s">
        <v>383</v>
      </c>
      <c r="C407" s="251" t="s">
        <v>384</v>
      </c>
      <c r="D407" s="251" t="s">
        <v>422</v>
      </c>
      <c r="E407" s="251">
        <v>5214910</v>
      </c>
    </row>
    <row r="408" customHeight="1" spans="1:5">
      <c r="A408" s="249" t="str">
        <f t="shared" si="6"/>
        <v>06彰化七星獅子會陳家凱</v>
      </c>
      <c r="B408" s="250" t="s">
        <v>383</v>
      </c>
      <c r="C408" s="251" t="s">
        <v>384</v>
      </c>
      <c r="D408" s="251" t="s">
        <v>423</v>
      </c>
      <c r="E408" s="251">
        <v>5214911</v>
      </c>
    </row>
    <row r="409" customHeight="1" spans="1:5">
      <c r="A409" s="249" t="str">
        <f t="shared" si="6"/>
        <v>06彰化七星獅子會鐘文呈</v>
      </c>
      <c r="B409" s="250" t="s">
        <v>383</v>
      </c>
      <c r="C409" s="251" t="s">
        <v>384</v>
      </c>
      <c r="D409" s="251" t="s">
        <v>424</v>
      </c>
      <c r="E409" s="251">
        <v>5214913</v>
      </c>
    </row>
    <row r="410" customHeight="1" spans="1:5">
      <c r="A410" s="249" t="str">
        <f t="shared" si="6"/>
        <v>06彰化七星獅子會李建綸</v>
      </c>
      <c r="B410" s="250" t="s">
        <v>383</v>
      </c>
      <c r="C410" s="251" t="s">
        <v>384</v>
      </c>
      <c r="D410" s="251" t="s">
        <v>425</v>
      </c>
      <c r="E410" s="251">
        <v>5679956</v>
      </c>
    </row>
    <row r="411" customHeight="1" spans="1:5">
      <c r="A411" s="249" t="str">
        <f t="shared" si="6"/>
        <v>06彰化七星獅子會劉詮群</v>
      </c>
      <c r="B411" s="250" t="s">
        <v>383</v>
      </c>
      <c r="C411" s="251" t="s">
        <v>384</v>
      </c>
      <c r="D411" s="251" t="s">
        <v>426</v>
      </c>
      <c r="E411" s="251">
        <v>5679957</v>
      </c>
    </row>
    <row r="412" customHeight="1" spans="1:5">
      <c r="A412" s="249" t="str">
        <f t="shared" si="6"/>
        <v>06彰化七星獅子會顏毓桓</v>
      </c>
      <c r="B412" s="250" t="s">
        <v>383</v>
      </c>
      <c r="C412" s="251" t="s">
        <v>384</v>
      </c>
      <c r="D412" s="251" t="s">
        <v>427</v>
      </c>
      <c r="E412" s="251">
        <v>5679958</v>
      </c>
    </row>
    <row r="413" customHeight="1" spans="1:5">
      <c r="A413" s="249" t="str">
        <f t="shared" si="6"/>
        <v>06彰化七星獅子會顏育妏</v>
      </c>
      <c r="B413" s="250" t="s">
        <v>383</v>
      </c>
      <c r="C413" s="251" t="s">
        <v>384</v>
      </c>
      <c r="D413" s="251" t="s">
        <v>428</v>
      </c>
      <c r="E413" s="251">
        <v>5679959</v>
      </c>
    </row>
    <row r="414" customHeight="1" spans="1:5">
      <c r="A414" s="249" t="str">
        <f t="shared" si="6"/>
        <v>06彰化七星獅子會程炯謀</v>
      </c>
      <c r="B414" s="250" t="s">
        <v>383</v>
      </c>
      <c r="C414" s="251" t="s">
        <v>384</v>
      </c>
      <c r="D414" s="251" t="s">
        <v>429</v>
      </c>
      <c r="E414" s="251">
        <v>5679960</v>
      </c>
    </row>
    <row r="415" customHeight="1" spans="1:5">
      <c r="A415" s="249" t="str">
        <f t="shared" si="6"/>
        <v>06彰化七星獅子會林美玉</v>
      </c>
      <c r="B415" s="250" t="s">
        <v>383</v>
      </c>
      <c r="C415" s="251" t="s">
        <v>384</v>
      </c>
      <c r="D415" s="251" t="s">
        <v>430</v>
      </c>
      <c r="E415" s="251">
        <v>5679961</v>
      </c>
    </row>
    <row r="416" customHeight="1" spans="1:5">
      <c r="A416" s="249" t="str">
        <f t="shared" si="6"/>
        <v>06彰化七星獅子會劉素珍</v>
      </c>
      <c r="B416" s="250" t="s">
        <v>383</v>
      </c>
      <c r="C416" s="251" t="s">
        <v>384</v>
      </c>
      <c r="D416" s="251" t="s">
        <v>431</v>
      </c>
      <c r="E416" s="251">
        <v>5679962</v>
      </c>
    </row>
    <row r="417" customHeight="1" spans="1:5">
      <c r="A417" s="249" t="str">
        <f t="shared" si="6"/>
        <v>06彰化七星獅子會宋淑子</v>
      </c>
      <c r="B417" s="250" t="s">
        <v>383</v>
      </c>
      <c r="C417" s="251" t="s">
        <v>384</v>
      </c>
      <c r="D417" s="251" t="s">
        <v>432</v>
      </c>
      <c r="E417" s="251">
        <v>5679963</v>
      </c>
    </row>
    <row r="418" customHeight="1" spans="1:5">
      <c r="A418" s="249" t="str">
        <f t="shared" si="6"/>
        <v>06彰化七星獅子會曾秀足</v>
      </c>
      <c r="B418" s="250" t="s">
        <v>383</v>
      </c>
      <c r="C418" s="251" t="s">
        <v>384</v>
      </c>
      <c r="D418" s="251" t="s">
        <v>433</v>
      </c>
      <c r="E418" s="251">
        <v>5679964</v>
      </c>
    </row>
    <row r="419" customHeight="1" spans="1:5">
      <c r="A419" s="249" t="str">
        <f t="shared" si="6"/>
        <v>06彰化七星獅子會蔡如屏</v>
      </c>
      <c r="B419" s="250" t="s">
        <v>383</v>
      </c>
      <c r="C419" s="251" t="s">
        <v>384</v>
      </c>
      <c r="D419" s="251" t="s">
        <v>434</v>
      </c>
      <c r="E419" s="251">
        <v>5679965</v>
      </c>
    </row>
    <row r="420" customHeight="1" spans="1:5">
      <c r="A420" s="249" t="str">
        <f t="shared" si="6"/>
        <v>06彰化七星獅子會周玉卿</v>
      </c>
      <c r="B420" s="250" t="s">
        <v>383</v>
      </c>
      <c r="C420" s="251" t="s">
        <v>384</v>
      </c>
      <c r="D420" s="251" t="s">
        <v>435</v>
      </c>
      <c r="E420" s="251">
        <v>5679966</v>
      </c>
    </row>
    <row r="421" customHeight="1" spans="1:5">
      <c r="A421" s="249" t="str">
        <f t="shared" si="6"/>
        <v>06彰化七星獅子會詹瑀庭</v>
      </c>
      <c r="B421" s="250" t="s">
        <v>383</v>
      </c>
      <c r="C421" s="251" t="s">
        <v>384</v>
      </c>
      <c r="D421" s="251" t="s">
        <v>436</v>
      </c>
      <c r="E421" s="251">
        <v>5679967</v>
      </c>
    </row>
    <row r="422" customHeight="1" spans="1:5">
      <c r="A422" s="249" t="str">
        <f t="shared" si="6"/>
        <v>06彰化七星獅子會戴劉彩鳳</v>
      </c>
      <c r="B422" s="250" t="s">
        <v>383</v>
      </c>
      <c r="C422" s="251" t="s">
        <v>384</v>
      </c>
      <c r="D422" s="251" t="s">
        <v>437</v>
      </c>
      <c r="E422" s="251">
        <v>5679968</v>
      </c>
    </row>
    <row r="423" customHeight="1" spans="1:5">
      <c r="A423" s="249" t="str">
        <f t="shared" si="6"/>
        <v>06彰化七星獅子會廖姬美</v>
      </c>
      <c r="B423" s="250" t="s">
        <v>383</v>
      </c>
      <c r="C423" s="251" t="s">
        <v>384</v>
      </c>
      <c r="D423" s="251" t="s">
        <v>438</v>
      </c>
      <c r="E423" s="251">
        <v>5679969</v>
      </c>
    </row>
    <row r="424" customHeight="1" spans="1:5">
      <c r="A424" s="249" t="str">
        <f t="shared" si="6"/>
        <v>06彰化七星獅子會楊芬珍</v>
      </c>
      <c r="B424" s="250" t="s">
        <v>383</v>
      </c>
      <c r="C424" s="251" t="s">
        <v>384</v>
      </c>
      <c r="D424" s="251" t="s">
        <v>439</v>
      </c>
      <c r="E424" s="251">
        <v>5762050</v>
      </c>
    </row>
    <row r="425" customHeight="1" spans="1:5">
      <c r="A425" s="249" t="str">
        <f t="shared" si="6"/>
        <v>06彰化七星獅子會蕭惠如</v>
      </c>
      <c r="B425" s="250" t="s">
        <v>383</v>
      </c>
      <c r="C425" s="251" t="s">
        <v>384</v>
      </c>
      <c r="D425" s="251" t="s">
        <v>440</v>
      </c>
      <c r="E425" s="251">
        <v>5762054</v>
      </c>
    </row>
    <row r="426" customHeight="1" spans="1:5">
      <c r="A426" s="249" t="str">
        <f t="shared" si="6"/>
        <v>06彰化七星獅子會鄭淯升</v>
      </c>
      <c r="B426" s="250" t="s">
        <v>383</v>
      </c>
      <c r="C426" s="251" t="s">
        <v>384</v>
      </c>
      <c r="D426" s="251" t="s">
        <v>441</v>
      </c>
      <c r="E426" s="251">
        <v>5762061</v>
      </c>
    </row>
    <row r="427" customHeight="1" spans="1:5">
      <c r="A427" s="249" t="str">
        <f t="shared" si="6"/>
        <v>06彰化七星獅子會陳得齊</v>
      </c>
      <c r="B427" s="250" t="s">
        <v>383</v>
      </c>
      <c r="C427" s="251" t="s">
        <v>384</v>
      </c>
      <c r="D427" s="251" t="s">
        <v>442</v>
      </c>
      <c r="E427" s="251">
        <v>5762064</v>
      </c>
    </row>
    <row r="428" customHeight="1" spans="1:5">
      <c r="A428" s="249" t="str">
        <f t="shared" si="6"/>
        <v>07魚池獅子會莊慶章</v>
      </c>
      <c r="B428" s="250" t="s">
        <v>443</v>
      </c>
      <c r="C428" s="251" t="s">
        <v>444</v>
      </c>
      <c r="D428" s="251" t="s">
        <v>445</v>
      </c>
      <c r="E428" s="251">
        <v>233357</v>
      </c>
    </row>
    <row r="429" customHeight="1" spans="1:5">
      <c r="A429" s="249" t="str">
        <f t="shared" si="6"/>
        <v>07魚池獅子會黃文雄</v>
      </c>
      <c r="B429" s="250" t="s">
        <v>443</v>
      </c>
      <c r="C429" s="251" t="s">
        <v>444</v>
      </c>
      <c r="D429" s="251" t="s">
        <v>446</v>
      </c>
      <c r="E429" s="251">
        <v>233360</v>
      </c>
    </row>
    <row r="430" customHeight="1" spans="1:5">
      <c r="A430" s="249" t="str">
        <f t="shared" si="6"/>
        <v>07魚池獅子會黃金發</v>
      </c>
      <c r="B430" s="250" t="s">
        <v>443</v>
      </c>
      <c r="C430" s="251" t="s">
        <v>444</v>
      </c>
      <c r="D430" s="251" t="s">
        <v>447</v>
      </c>
      <c r="E430" s="251">
        <v>233361</v>
      </c>
    </row>
    <row r="431" customHeight="1" spans="1:5">
      <c r="A431" s="249" t="str">
        <f t="shared" si="6"/>
        <v>07魚池獅子會林松洛</v>
      </c>
      <c r="B431" s="250" t="s">
        <v>443</v>
      </c>
      <c r="C431" s="251" t="s">
        <v>444</v>
      </c>
      <c r="D431" s="251" t="s">
        <v>448</v>
      </c>
      <c r="E431" s="251">
        <v>238724</v>
      </c>
    </row>
    <row r="432" customHeight="1" spans="1:5">
      <c r="A432" s="249" t="str">
        <f t="shared" si="6"/>
        <v>07魚池獅子會盧幸助</v>
      </c>
      <c r="B432" s="250" t="s">
        <v>443</v>
      </c>
      <c r="C432" s="251" t="s">
        <v>444</v>
      </c>
      <c r="D432" s="251" t="s">
        <v>449</v>
      </c>
      <c r="E432" s="251">
        <v>244079</v>
      </c>
    </row>
    <row r="433" customHeight="1" spans="1:5">
      <c r="A433" s="249" t="str">
        <f t="shared" si="6"/>
        <v>07魚池獅子會王燕聰</v>
      </c>
      <c r="B433" s="250" t="s">
        <v>443</v>
      </c>
      <c r="C433" s="251" t="s">
        <v>444</v>
      </c>
      <c r="D433" s="251" t="s">
        <v>450</v>
      </c>
      <c r="E433" s="251">
        <v>244089</v>
      </c>
    </row>
    <row r="434" customHeight="1" spans="1:5">
      <c r="A434" s="249" t="str">
        <f t="shared" si="6"/>
        <v>07魚池獅子會游吉臣</v>
      </c>
      <c r="B434" s="250" t="s">
        <v>443</v>
      </c>
      <c r="C434" s="251" t="s">
        <v>444</v>
      </c>
      <c r="D434" s="251" t="s">
        <v>451</v>
      </c>
      <c r="E434" s="251">
        <v>249445</v>
      </c>
    </row>
    <row r="435" customHeight="1" spans="1:5">
      <c r="A435" s="249" t="str">
        <f t="shared" si="6"/>
        <v>07魚池獅子會廖俊英</v>
      </c>
      <c r="B435" s="250" t="s">
        <v>443</v>
      </c>
      <c r="C435" s="251" t="s">
        <v>444</v>
      </c>
      <c r="D435" s="251" t="s">
        <v>452</v>
      </c>
      <c r="E435" s="251">
        <v>2393544</v>
      </c>
    </row>
    <row r="436" customHeight="1" spans="1:5">
      <c r="A436" s="249" t="str">
        <f t="shared" si="6"/>
        <v>07魚池獅子會黃坤鎮</v>
      </c>
      <c r="B436" s="250" t="s">
        <v>443</v>
      </c>
      <c r="C436" s="251" t="s">
        <v>444</v>
      </c>
      <c r="D436" s="251" t="s">
        <v>453</v>
      </c>
      <c r="E436" s="251">
        <v>2888154</v>
      </c>
    </row>
    <row r="437" customHeight="1" spans="1:10">
      <c r="A437" s="249" t="str">
        <f t="shared" si="6"/>
        <v>07魚池獅子會許勝龍</v>
      </c>
      <c r="B437" s="250" t="s">
        <v>443</v>
      </c>
      <c r="C437" s="251" t="s">
        <v>444</v>
      </c>
      <c r="D437" s="251" t="s">
        <v>454</v>
      </c>
      <c r="E437" s="251">
        <v>3618005</v>
      </c>
      <c r="J437" s="254"/>
    </row>
    <row r="438" customHeight="1" spans="1:5">
      <c r="A438" s="249" t="str">
        <f t="shared" si="6"/>
        <v>07魚池獅子會周原銘</v>
      </c>
      <c r="B438" s="250" t="s">
        <v>443</v>
      </c>
      <c r="C438" s="251" t="s">
        <v>444</v>
      </c>
      <c r="D438" s="251" t="s">
        <v>455</v>
      </c>
      <c r="E438" s="251">
        <v>3988681</v>
      </c>
    </row>
    <row r="439" customHeight="1" spans="1:5">
      <c r="A439" s="249" t="str">
        <f t="shared" si="6"/>
        <v>07魚池獅子會游輝隆</v>
      </c>
      <c r="B439" s="250" t="s">
        <v>443</v>
      </c>
      <c r="C439" s="251" t="s">
        <v>444</v>
      </c>
      <c r="D439" s="251" t="s">
        <v>456</v>
      </c>
      <c r="E439" s="251">
        <v>4378694</v>
      </c>
    </row>
    <row r="440" customHeight="1" spans="1:5">
      <c r="A440" s="249" t="str">
        <f t="shared" si="6"/>
        <v>07魚池獅子會石嘉聖</v>
      </c>
      <c r="B440" s="250" t="s">
        <v>443</v>
      </c>
      <c r="C440" s="251" t="s">
        <v>444</v>
      </c>
      <c r="D440" s="251" t="s">
        <v>457</v>
      </c>
      <c r="E440" s="251">
        <v>4378695</v>
      </c>
    </row>
    <row r="441" customHeight="1" spans="1:5">
      <c r="A441" s="249" t="str">
        <f t="shared" si="6"/>
        <v>07魚池獅子會游適綸</v>
      </c>
      <c r="B441" s="250" t="s">
        <v>443</v>
      </c>
      <c r="C441" s="251" t="s">
        <v>444</v>
      </c>
      <c r="D441" s="251" t="s">
        <v>458</v>
      </c>
      <c r="E441" s="251">
        <v>4421206</v>
      </c>
    </row>
    <row r="442" customHeight="1" spans="1:6">
      <c r="A442" s="249" t="str">
        <f t="shared" si="6"/>
        <v>07魚池獅子會李宥榛</v>
      </c>
      <c r="B442" s="250" t="s">
        <v>443</v>
      </c>
      <c r="C442" s="251" t="s">
        <v>444</v>
      </c>
      <c r="D442" s="251" t="s">
        <v>459</v>
      </c>
      <c r="E442" s="251">
        <v>5379579</v>
      </c>
      <c r="F442" s="253"/>
    </row>
    <row r="443" customHeight="1" spans="1:7">
      <c r="A443" s="249" t="str">
        <f t="shared" si="6"/>
        <v>08溪湖獅子會紀柳金</v>
      </c>
      <c r="B443" s="250" t="s">
        <v>460</v>
      </c>
      <c r="C443" s="251" t="s">
        <v>461</v>
      </c>
      <c r="D443" s="251" t="s">
        <v>462</v>
      </c>
      <c r="E443" s="251">
        <v>911299</v>
      </c>
      <c r="F443" s="253"/>
      <c r="G443" s="254"/>
    </row>
    <row r="444" customHeight="1" spans="1:7">
      <c r="A444" s="249" t="str">
        <f t="shared" si="6"/>
        <v>08溪湖獅子會何立文</v>
      </c>
      <c r="B444" s="250" t="s">
        <v>460</v>
      </c>
      <c r="C444" s="251" t="s">
        <v>461</v>
      </c>
      <c r="D444" s="251" t="s">
        <v>463</v>
      </c>
      <c r="E444" s="251">
        <v>916680</v>
      </c>
      <c r="F444" s="253"/>
      <c r="G444" s="254"/>
    </row>
    <row r="445" customHeight="1" spans="1:5">
      <c r="A445" s="249" t="str">
        <f t="shared" si="6"/>
        <v>08溪湖獅子會胡芳雄</v>
      </c>
      <c r="B445" s="250" t="s">
        <v>460</v>
      </c>
      <c r="C445" s="251" t="s">
        <v>461</v>
      </c>
      <c r="D445" s="251" t="s">
        <v>464</v>
      </c>
      <c r="E445" s="251">
        <v>916687</v>
      </c>
    </row>
    <row r="446" customHeight="1" spans="1:6">
      <c r="A446" s="249" t="str">
        <f t="shared" si="6"/>
        <v>08溪湖獅子會黃昭男</v>
      </c>
      <c r="B446" s="250" t="s">
        <v>460</v>
      </c>
      <c r="C446" s="251" t="s">
        <v>461</v>
      </c>
      <c r="D446" s="251" t="s">
        <v>465</v>
      </c>
      <c r="E446" s="251">
        <v>916688</v>
      </c>
      <c r="F446" s="252"/>
    </row>
    <row r="447" customHeight="1" spans="1:5">
      <c r="A447" s="249" t="str">
        <f t="shared" si="6"/>
        <v>08溪湖獅子會李秋旺</v>
      </c>
      <c r="B447" s="250" t="s">
        <v>460</v>
      </c>
      <c r="C447" s="251" t="s">
        <v>461</v>
      </c>
      <c r="D447" s="251" t="s">
        <v>466</v>
      </c>
      <c r="E447" s="251">
        <v>922074</v>
      </c>
    </row>
    <row r="448" customHeight="1" spans="1:5">
      <c r="A448" s="249" t="str">
        <f t="shared" si="6"/>
        <v>08溪湖獅子會李錫祥</v>
      </c>
      <c r="B448" s="250" t="s">
        <v>460</v>
      </c>
      <c r="C448" s="251" t="s">
        <v>461</v>
      </c>
      <c r="D448" s="251" t="s">
        <v>467</v>
      </c>
      <c r="E448" s="251">
        <v>922076</v>
      </c>
    </row>
    <row r="449" customHeight="1" spans="1:5">
      <c r="A449" s="249" t="str">
        <f t="shared" si="6"/>
        <v>08溪湖獅子會施清炎</v>
      </c>
      <c r="B449" s="250" t="s">
        <v>460</v>
      </c>
      <c r="C449" s="251" t="s">
        <v>461</v>
      </c>
      <c r="D449" s="251" t="s">
        <v>468</v>
      </c>
      <c r="E449" s="251">
        <v>927460</v>
      </c>
    </row>
    <row r="450" customHeight="1" spans="1:5">
      <c r="A450" s="249" t="str">
        <f t="shared" si="6"/>
        <v>08溪湖獅子會蔡振華</v>
      </c>
      <c r="B450" s="250" t="s">
        <v>460</v>
      </c>
      <c r="C450" s="251" t="s">
        <v>461</v>
      </c>
      <c r="D450" s="251" t="s">
        <v>469</v>
      </c>
      <c r="E450" s="251">
        <v>927466</v>
      </c>
    </row>
    <row r="451" customHeight="1" spans="1:5">
      <c r="A451" s="249" t="str">
        <f t="shared" ref="A451:A514" si="7">B451&amp;C451&amp;"獅子會"&amp;D451</f>
        <v>08溪湖獅子會巫永富</v>
      </c>
      <c r="B451" s="250" t="s">
        <v>460</v>
      </c>
      <c r="C451" s="251" t="s">
        <v>461</v>
      </c>
      <c r="D451" s="251" t="s">
        <v>470</v>
      </c>
      <c r="E451" s="251">
        <v>932846</v>
      </c>
    </row>
    <row r="452" customHeight="1" spans="1:5">
      <c r="A452" s="249" t="str">
        <f t="shared" si="7"/>
        <v>08溪湖獅子會吳登標</v>
      </c>
      <c r="B452" s="250" t="s">
        <v>460</v>
      </c>
      <c r="C452" s="251" t="s">
        <v>461</v>
      </c>
      <c r="D452" s="251" t="s">
        <v>471</v>
      </c>
      <c r="E452" s="251">
        <v>932847</v>
      </c>
    </row>
    <row r="453" customHeight="1" spans="1:5">
      <c r="A453" s="249" t="str">
        <f t="shared" si="7"/>
        <v>08溪湖獅子會楊聰敏</v>
      </c>
      <c r="B453" s="250" t="s">
        <v>460</v>
      </c>
      <c r="C453" s="251" t="s">
        <v>461</v>
      </c>
      <c r="D453" s="251" t="s">
        <v>472</v>
      </c>
      <c r="E453" s="251">
        <v>938231</v>
      </c>
    </row>
    <row r="454" customHeight="1" spans="1:5">
      <c r="A454" s="249" t="str">
        <f t="shared" si="7"/>
        <v>08溪湖獅子會施鴻展</v>
      </c>
      <c r="B454" s="250" t="s">
        <v>460</v>
      </c>
      <c r="C454" s="251" t="s">
        <v>461</v>
      </c>
      <c r="D454" s="251" t="s">
        <v>473</v>
      </c>
      <c r="E454" s="251">
        <v>1847454</v>
      </c>
    </row>
    <row r="455" customHeight="1" spans="1:5">
      <c r="A455" s="249" t="str">
        <f t="shared" si="7"/>
        <v>08溪湖獅子會王振溝</v>
      </c>
      <c r="B455" s="250" t="s">
        <v>460</v>
      </c>
      <c r="C455" s="251" t="s">
        <v>461</v>
      </c>
      <c r="D455" s="251" t="s">
        <v>474</v>
      </c>
      <c r="E455" s="251">
        <v>1871155</v>
      </c>
    </row>
    <row r="456" customHeight="1" spans="1:5">
      <c r="A456" s="249" t="str">
        <f t="shared" si="7"/>
        <v>08溪湖獅子會童美鳳</v>
      </c>
      <c r="B456" s="250" t="s">
        <v>460</v>
      </c>
      <c r="C456" s="251" t="s">
        <v>461</v>
      </c>
      <c r="D456" s="251" t="s">
        <v>475</v>
      </c>
      <c r="E456" s="251">
        <v>2405653</v>
      </c>
    </row>
    <row r="457" customHeight="1" spans="1:5">
      <c r="A457" s="249" t="str">
        <f t="shared" si="7"/>
        <v>08溪湖獅子會陳忠海</v>
      </c>
      <c r="B457" s="250" t="s">
        <v>460</v>
      </c>
      <c r="C457" s="251" t="s">
        <v>461</v>
      </c>
      <c r="D457" s="251" t="s">
        <v>476</v>
      </c>
      <c r="E457" s="251">
        <v>2872700</v>
      </c>
    </row>
    <row r="458" customHeight="1" spans="1:5">
      <c r="A458" s="249" t="str">
        <f t="shared" si="7"/>
        <v>08溪湖獅子會洪世明</v>
      </c>
      <c r="B458" s="250" t="s">
        <v>460</v>
      </c>
      <c r="C458" s="251" t="s">
        <v>461</v>
      </c>
      <c r="D458" s="251" t="s">
        <v>477</v>
      </c>
      <c r="E458" s="251">
        <v>3274652</v>
      </c>
    </row>
    <row r="459" customHeight="1" spans="1:5">
      <c r="A459" s="249" t="str">
        <f t="shared" si="7"/>
        <v>08溪湖獅子會蔡瑞南</v>
      </c>
      <c r="B459" s="250" t="s">
        <v>460</v>
      </c>
      <c r="C459" s="251" t="s">
        <v>461</v>
      </c>
      <c r="D459" s="251" t="s">
        <v>478</v>
      </c>
      <c r="E459" s="251">
        <v>3442049</v>
      </c>
    </row>
    <row r="460" customHeight="1" spans="1:5">
      <c r="A460" s="249" t="str">
        <f t="shared" si="7"/>
        <v>08溪湖獅子會楊景源</v>
      </c>
      <c r="B460" s="250" t="s">
        <v>460</v>
      </c>
      <c r="C460" s="251" t="s">
        <v>461</v>
      </c>
      <c r="D460" s="251" t="s">
        <v>479</v>
      </c>
      <c r="E460" s="251">
        <v>3443476</v>
      </c>
    </row>
    <row r="461" customHeight="1" spans="1:5">
      <c r="A461" s="249" t="str">
        <f t="shared" si="7"/>
        <v>08溪湖獅子會吳美卿</v>
      </c>
      <c r="B461" s="250" t="s">
        <v>460</v>
      </c>
      <c r="C461" s="251" t="s">
        <v>461</v>
      </c>
      <c r="D461" s="251" t="s">
        <v>480</v>
      </c>
      <c r="E461" s="251">
        <v>3797863</v>
      </c>
    </row>
    <row r="462" customHeight="1" spans="1:5">
      <c r="A462" s="249" t="str">
        <f t="shared" si="7"/>
        <v>08溪湖獅子會洪本成</v>
      </c>
      <c r="B462" s="250" t="s">
        <v>460</v>
      </c>
      <c r="C462" s="251" t="s">
        <v>461</v>
      </c>
      <c r="D462" s="251" t="s">
        <v>481</v>
      </c>
      <c r="E462" s="251">
        <v>3895785</v>
      </c>
    </row>
    <row r="463" customHeight="1" spans="1:5">
      <c r="A463" s="249" t="str">
        <f t="shared" si="7"/>
        <v>08溪湖獅子會彭振甫</v>
      </c>
      <c r="B463" s="250" t="s">
        <v>460</v>
      </c>
      <c r="C463" s="251" t="s">
        <v>461</v>
      </c>
      <c r="D463" s="251" t="s">
        <v>482</v>
      </c>
      <c r="E463" s="251">
        <v>4262229</v>
      </c>
    </row>
    <row r="464" customHeight="1" spans="1:5">
      <c r="A464" s="249" t="str">
        <f t="shared" si="7"/>
        <v>08溪湖獅子會廖惠華</v>
      </c>
      <c r="B464" s="250" t="s">
        <v>460</v>
      </c>
      <c r="C464" s="251" t="s">
        <v>461</v>
      </c>
      <c r="D464" s="251" t="s">
        <v>483</v>
      </c>
      <c r="E464" s="251">
        <v>4262254</v>
      </c>
    </row>
    <row r="465" customHeight="1" spans="1:5">
      <c r="A465" s="249" t="str">
        <f t="shared" si="7"/>
        <v>08溪湖獅子會林茂秦</v>
      </c>
      <c r="B465" s="250" t="s">
        <v>460</v>
      </c>
      <c r="C465" s="251" t="s">
        <v>461</v>
      </c>
      <c r="D465" s="251" t="s">
        <v>484</v>
      </c>
      <c r="E465" s="251">
        <v>4309221</v>
      </c>
    </row>
    <row r="466" customHeight="1" spans="1:5">
      <c r="A466" s="249" t="str">
        <f t="shared" si="7"/>
        <v>08溪湖獅子會紀韋如</v>
      </c>
      <c r="B466" s="250" t="s">
        <v>460</v>
      </c>
      <c r="C466" s="251" t="s">
        <v>461</v>
      </c>
      <c r="D466" s="251" t="s">
        <v>485</v>
      </c>
      <c r="E466" s="251">
        <v>4536437</v>
      </c>
    </row>
    <row r="467" customHeight="1" spans="1:5">
      <c r="A467" s="249" t="str">
        <f t="shared" si="7"/>
        <v>08溪湖獅子會吳桃英</v>
      </c>
      <c r="B467" s="250" t="s">
        <v>460</v>
      </c>
      <c r="C467" s="251" t="s">
        <v>461</v>
      </c>
      <c r="D467" s="251" t="s">
        <v>486</v>
      </c>
      <c r="E467" s="251">
        <v>4537295</v>
      </c>
    </row>
    <row r="468" customHeight="1" spans="1:5">
      <c r="A468" s="249" t="str">
        <f t="shared" si="7"/>
        <v>08溪湖獅子會孫世堅</v>
      </c>
      <c r="B468" s="250" t="s">
        <v>460</v>
      </c>
      <c r="C468" s="251" t="s">
        <v>461</v>
      </c>
      <c r="D468" s="251" t="s">
        <v>487</v>
      </c>
      <c r="E468" s="251">
        <v>4537304</v>
      </c>
    </row>
    <row r="469" customHeight="1" spans="1:5">
      <c r="A469" s="249" t="str">
        <f t="shared" si="7"/>
        <v>08溪湖獅子會黃德欽</v>
      </c>
      <c r="B469" s="250" t="s">
        <v>460</v>
      </c>
      <c r="C469" s="251" t="s">
        <v>461</v>
      </c>
      <c r="D469" s="251" t="s">
        <v>488</v>
      </c>
      <c r="E469" s="251">
        <v>4709583</v>
      </c>
    </row>
    <row r="470" customHeight="1" spans="1:5">
      <c r="A470" s="249" t="str">
        <f t="shared" si="7"/>
        <v>08溪湖獅子會陳勝道</v>
      </c>
      <c r="B470" s="250" t="s">
        <v>460</v>
      </c>
      <c r="C470" s="251" t="s">
        <v>461</v>
      </c>
      <c r="D470" s="251" t="s">
        <v>489</v>
      </c>
      <c r="E470" s="251">
        <v>4709595</v>
      </c>
    </row>
    <row r="471" customHeight="1" spans="1:5">
      <c r="A471" s="249" t="str">
        <f t="shared" si="7"/>
        <v>08溪湖獅子會陳清傳</v>
      </c>
      <c r="B471" s="250" t="s">
        <v>460</v>
      </c>
      <c r="C471" s="251" t="s">
        <v>461</v>
      </c>
      <c r="D471" s="251" t="s">
        <v>490</v>
      </c>
      <c r="E471" s="251">
        <v>4709597</v>
      </c>
    </row>
    <row r="472" customHeight="1" spans="1:5">
      <c r="A472" s="249" t="str">
        <f t="shared" si="7"/>
        <v>08溪湖獅子會賴宗志</v>
      </c>
      <c r="B472" s="250" t="s">
        <v>460</v>
      </c>
      <c r="C472" s="251" t="s">
        <v>461</v>
      </c>
      <c r="D472" s="251" t="s">
        <v>491</v>
      </c>
      <c r="E472" s="251">
        <v>4711527</v>
      </c>
    </row>
    <row r="473" customHeight="1" spans="1:5">
      <c r="A473" s="249" t="str">
        <f t="shared" si="7"/>
        <v>08溪湖獅子會陳薇竹</v>
      </c>
      <c r="B473" s="250" t="s">
        <v>460</v>
      </c>
      <c r="C473" s="251" t="s">
        <v>461</v>
      </c>
      <c r="D473" s="251" t="s">
        <v>492</v>
      </c>
      <c r="E473" s="251">
        <v>4846702</v>
      </c>
    </row>
    <row r="474" customHeight="1" spans="1:5">
      <c r="A474" s="249" t="str">
        <f t="shared" si="7"/>
        <v>08溪湖獅子會陳玫伶</v>
      </c>
      <c r="B474" s="250" t="s">
        <v>460</v>
      </c>
      <c r="C474" s="251" t="s">
        <v>461</v>
      </c>
      <c r="D474" s="251" t="s">
        <v>493</v>
      </c>
      <c r="E474" s="251">
        <v>4846706</v>
      </c>
    </row>
    <row r="475" customHeight="1" spans="1:5">
      <c r="A475" s="249" t="str">
        <f t="shared" si="7"/>
        <v>08溪湖獅子會蔡寶霞</v>
      </c>
      <c r="B475" s="250" t="s">
        <v>460</v>
      </c>
      <c r="C475" s="251" t="s">
        <v>461</v>
      </c>
      <c r="D475" s="251" t="s">
        <v>494</v>
      </c>
      <c r="E475" s="251">
        <v>5041157</v>
      </c>
    </row>
    <row r="476" customHeight="1" spans="1:5">
      <c r="A476" s="249" t="str">
        <f t="shared" si="7"/>
        <v>08溪湖獅子會施水甲</v>
      </c>
      <c r="B476" s="250" t="s">
        <v>460</v>
      </c>
      <c r="C476" s="251" t="s">
        <v>461</v>
      </c>
      <c r="D476" s="251" t="s">
        <v>495</v>
      </c>
      <c r="E476" s="251">
        <v>5041160</v>
      </c>
    </row>
    <row r="477" customHeight="1" spans="1:5">
      <c r="A477" s="249" t="str">
        <f t="shared" si="7"/>
        <v>08溪湖獅子會蔡志瑋</v>
      </c>
      <c r="B477" s="250" t="s">
        <v>460</v>
      </c>
      <c r="C477" s="251" t="s">
        <v>461</v>
      </c>
      <c r="D477" s="251" t="s">
        <v>496</v>
      </c>
      <c r="E477" s="251">
        <v>5044285</v>
      </c>
    </row>
    <row r="478" customHeight="1" spans="1:5">
      <c r="A478" s="249" t="str">
        <f t="shared" si="7"/>
        <v>08溪湖獅子會楊儒斌</v>
      </c>
      <c r="B478" s="250" t="s">
        <v>460</v>
      </c>
      <c r="C478" s="251" t="s">
        <v>461</v>
      </c>
      <c r="D478" s="251" t="s">
        <v>497</v>
      </c>
      <c r="E478" s="251">
        <v>5044287</v>
      </c>
    </row>
    <row r="479" customHeight="1" spans="1:5">
      <c r="A479" s="249" t="str">
        <f t="shared" si="7"/>
        <v>08溪湖獅子會林啟華</v>
      </c>
      <c r="B479" s="250" t="s">
        <v>460</v>
      </c>
      <c r="C479" s="251" t="s">
        <v>461</v>
      </c>
      <c r="D479" s="251" t="s">
        <v>498</v>
      </c>
      <c r="E479" s="251">
        <v>5055148</v>
      </c>
    </row>
    <row r="480" customHeight="1" spans="1:5">
      <c r="A480" s="249" t="str">
        <f t="shared" si="7"/>
        <v>08溪湖獅子會楊永豐</v>
      </c>
      <c r="B480" s="250" t="s">
        <v>460</v>
      </c>
      <c r="C480" s="251" t="s">
        <v>461</v>
      </c>
      <c r="D480" s="251" t="s">
        <v>499</v>
      </c>
      <c r="E480" s="251">
        <v>5195129</v>
      </c>
    </row>
    <row r="481" customHeight="1" spans="1:5">
      <c r="A481" s="249" t="str">
        <f t="shared" si="7"/>
        <v>08溪湖獅子會陳鴻樟</v>
      </c>
      <c r="B481" s="250" t="s">
        <v>460</v>
      </c>
      <c r="C481" s="251" t="s">
        <v>461</v>
      </c>
      <c r="D481" s="251" t="s">
        <v>500</v>
      </c>
      <c r="E481" s="251">
        <v>5195131</v>
      </c>
    </row>
    <row r="482" customHeight="1" spans="1:5">
      <c r="A482" s="249" t="str">
        <f t="shared" si="7"/>
        <v>08溪湖獅子會吳春福</v>
      </c>
      <c r="B482" s="250" t="s">
        <v>460</v>
      </c>
      <c r="C482" s="251" t="s">
        <v>461</v>
      </c>
      <c r="D482" s="251" t="s">
        <v>501</v>
      </c>
      <c r="E482" s="251">
        <v>5195132</v>
      </c>
    </row>
    <row r="483" customHeight="1" spans="1:5">
      <c r="A483" s="249" t="str">
        <f t="shared" si="7"/>
        <v>08溪湖獅子會楊隆芳</v>
      </c>
      <c r="B483" s="250" t="s">
        <v>460</v>
      </c>
      <c r="C483" s="251" t="s">
        <v>461</v>
      </c>
      <c r="D483" s="251" t="s">
        <v>502</v>
      </c>
      <c r="E483" s="251">
        <v>5195134</v>
      </c>
    </row>
    <row r="484" customHeight="1" spans="1:5">
      <c r="A484" s="249" t="str">
        <f t="shared" si="7"/>
        <v>08溪湖獅子會洪景苡</v>
      </c>
      <c r="B484" s="250" t="s">
        <v>460</v>
      </c>
      <c r="C484" s="251" t="s">
        <v>461</v>
      </c>
      <c r="D484" s="251" t="s">
        <v>503</v>
      </c>
      <c r="E484" s="251">
        <v>5195135</v>
      </c>
    </row>
    <row r="485" customHeight="1" spans="1:5">
      <c r="A485" s="249" t="str">
        <f t="shared" si="7"/>
        <v>08溪湖獅子會楊深智</v>
      </c>
      <c r="B485" s="250" t="s">
        <v>460</v>
      </c>
      <c r="C485" s="251" t="s">
        <v>461</v>
      </c>
      <c r="D485" s="251" t="s">
        <v>504</v>
      </c>
      <c r="E485" s="251">
        <v>5195136</v>
      </c>
    </row>
    <row r="486" customHeight="1" spans="1:5">
      <c r="A486" s="249" t="str">
        <f t="shared" si="7"/>
        <v>08溪湖獅子會楊耀木</v>
      </c>
      <c r="B486" s="250" t="s">
        <v>460</v>
      </c>
      <c r="C486" s="251" t="s">
        <v>461</v>
      </c>
      <c r="D486" s="251" t="s">
        <v>505</v>
      </c>
      <c r="E486" s="251">
        <v>5195139</v>
      </c>
    </row>
    <row r="487" customHeight="1" spans="1:5">
      <c r="A487" s="249" t="str">
        <f t="shared" si="7"/>
        <v>08溪湖獅子會黃秀盆</v>
      </c>
      <c r="B487" s="250" t="s">
        <v>460</v>
      </c>
      <c r="C487" s="251" t="s">
        <v>461</v>
      </c>
      <c r="D487" s="251" t="s">
        <v>506</v>
      </c>
      <c r="E487" s="251">
        <v>5195141</v>
      </c>
    </row>
    <row r="488" customHeight="1" spans="1:5">
      <c r="A488" s="249" t="str">
        <f t="shared" si="7"/>
        <v>08溪湖獅子會黃裕銘</v>
      </c>
      <c r="B488" s="250" t="s">
        <v>460</v>
      </c>
      <c r="C488" s="251" t="s">
        <v>461</v>
      </c>
      <c r="D488" s="251" t="s">
        <v>507</v>
      </c>
      <c r="E488" s="251">
        <v>5197142</v>
      </c>
    </row>
    <row r="489" customHeight="1" spans="1:5">
      <c r="A489" s="249" t="str">
        <f t="shared" si="7"/>
        <v>08溪湖獅子會劉冠佑</v>
      </c>
      <c r="B489" s="250" t="s">
        <v>460</v>
      </c>
      <c r="C489" s="251" t="s">
        <v>461</v>
      </c>
      <c r="D489" s="251" t="s">
        <v>508</v>
      </c>
      <c r="E489" s="251">
        <v>5197153</v>
      </c>
    </row>
    <row r="490" customHeight="1" spans="1:5">
      <c r="A490" s="249" t="str">
        <f t="shared" si="7"/>
        <v>08溪湖獅子會何永全</v>
      </c>
      <c r="B490" s="250" t="s">
        <v>460</v>
      </c>
      <c r="C490" s="251" t="s">
        <v>461</v>
      </c>
      <c r="D490" s="251" t="s">
        <v>509</v>
      </c>
      <c r="E490" s="251">
        <v>5197157</v>
      </c>
    </row>
    <row r="491" customHeight="1" spans="1:5">
      <c r="A491" s="249" t="str">
        <f t="shared" si="7"/>
        <v>08溪湖獅子會黃秀雯</v>
      </c>
      <c r="B491" s="250" t="s">
        <v>460</v>
      </c>
      <c r="C491" s="251" t="s">
        <v>461</v>
      </c>
      <c r="D491" s="251" t="s">
        <v>510</v>
      </c>
      <c r="E491" s="251">
        <v>5380262</v>
      </c>
    </row>
    <row r="492" customHeight="1" spans="1:5">
      <c r="A492" s="249" t="str">
        <f t="shared" si="7"/>
        <v>08溪湖獅子會楊智強</v>
      </c>
      <c r="B492" s="250" t="s">
        <v>460</v>
      </c>
      <c r="C492" s="251" t="s">
        <v>461</v>
      </c>
      <c r="D492" s="251" t="s">
        <v>511</v>
      </c>
      <c r="E492" s="251">
        <v>5380280</v>
      </c>
    </row>
    <row r="493" customHeight="1" spans="1:5">
      <c r="A493" s="249" t="str">
        <f t="shared" si="7"/>
        <v>08溪湖獅子會林彥宏</v>
      </c>
      <c r="B493" s="250" t="s">
        <v>460</v>
      </c>
      <c r="C493" s="251" t="s">
        <v>461</v>
      </c>
      <c r="D493" s="251" t="s">
        <v>512</v>
      </c>
      <c r="E493" s="251">
        <v>5421067</v>
      </c>
    </row>
    <row r="494" customHeight="1" spans="1:5">
      <c r="A494" s="249" t="str">
        <f t="shared" si="7"/>
        <v>08溪湖獅子會陳柏瑞</v>
      </c>
      <c r="B494" s="250" t="s">
        <v>460</v>
      </c>
      <c r="C494" s="251" t="s">
        <v>461</v>
      </c>
      <c r="D494" s="251" t="s">
        <v>513</v>
      </c>
      <c r="E494" s="251">
        <v>5490573</v>
      </c>
    </row>
    <row r="495" customHeight="1" spans="1:6">
      <c r="A495" s="249" t="str">
        <f t="shared" si="7"/>
        <v>09前山獅子會陳美雪</v>
      </c>
      <c r="B495" s="250" t="s">
        <v>514</v>
      </c>
      <c r="C495" s="251" t="s">
        <v>515</v>
      </c>
      <c r="D495" s="251" t="s">
        <v>516</v>
      </c>
      <c r="E495" s="251">
        <v>823342</v>
      </c>
      <c r="F495" s="252"/>
    </row>
    <row r="496" customHeight="1" spans="1:6">
      <c r="A496" s="249" t="str">
        <f t="shared" si="7"/>
        <v>09前山獅子會陳玉嬌</v>
      </c>
      <c r="B496" s="250" t="s">
        <v>514</v>
      </c>
      <c r="C496" s="251" t="s">
        <v>515</v>
      </c>
      <c r="D496" s="251" t="s">
        <v>517</v>
      </c>
      <c r="E496" s="251">
        <v>828736</v>
      </c>
      <c r="F496" s="252"/>
    </row>
    <row r="497" customHeight="1" spans="1:6">
      <c r="A497" s="249" t="str">
        <f t="shared" si="7"/>
        <v>09前山獅子會陳彩鈺</v>
      </c>
      <c r="B497" s="250" t="s">
        <v>514</v>
      </c>
      <c r="C497" s="251" t="s">
        <v>515</v>
      </c>
      <c r="D497" s="251" t="s">
        <v>518</v>
      </c>
      <c r="E497" s="251">
        <v>828738</v>
      </c>
      <c r="F497" s="252"/>
    </row>
    <row r="498" customHeight="1" spans="1:6">
      <c r="A498" s="249" t="str">
        <f t="shared" si="7"/>
        <v>09前山獅子會黃淑卿</v>
      </c>
      <c r="B498" s="250" t="s">
        <v>514</v>
      </c>
      <c r="C498" s="251" t="s">
        <v>515</v>
      </c>
      <c r="D498" s="251" t="s">
        <v>519</v>
      </c>
      <c r="E498" s="251">
        <v>828740</v>
      </c>
      <c r="F498" s="252"/>
    </row>
    <row r="499" customHeight="1" spans="1:5">
      <c r="A499" s="249" t="str">
        <f t="shared" si="7"/>
        <v>09前山獅子會張燕雪</v>
      </c>
      <c r="B499" s="250" t="s">
        <v>514</v>
      </c>
      <c r="C499" s="251" t="s">
        <v>515</v>
      </c>
      <c r="D499" s="251" t="s">
        <v>520</v>
      </c>
      <c r="E499" s="251">
        <v>828742</v>
      </c>
    </row>
    <row r="500" customHeight="1" spans="1:5">
      <c r="A500" s="249" t="str">
        <f t="shared" si="7"/>
        <v>09前山獅子會柯玉霞</v>
      </c>
      <c r="B500" s="250" t="s">
        <v>514</v>
      </c>
      <c r="C500" s="251" t="s">
        <v>515</v>
      </c>
      <c r="D500" s="251" t="s">
        <v>521</v>
      </c>
      <c r="E500" s="251">
        <v>834131</v>
      </c>
    </row>
    <row r="501" customHeight="1" spans="1:5">
      <c r="A501" s="249" t="str">
        <f t="shared" si="7"/>
        <v>09前山獅子會雷慧珍</v>
      </c>
      <c r="B501" s="250" t="s">
        <v>514</v>
      </c>
      <c r="C501" s="251" t="s">
        <v>515</v>
      </c>
      <c r="D501" s="251" t="s">
        <v>522</v>
      </c>
      <c r="E501" s="251">
        <v>834133</v>
      </c>
    </row>
    <row r="502" customHeight="1" spans="1:5">
      <c r="A502" s="249" t="str">
        <f t="shared" si="7"/>
        <v>09前山獅子會林素玲</v>
      </c>
      <c r="B502" s="250" t="s">
        <v>514</v>
      </c>
      <c r="C502" s="251" t="s">
        <v>515</v>
      </c>
      <c r="D502" s="251" t="s">
        <v>523</v>
      </c>
      <c r="E502" s="251">
        <v>834136</v>
      </c>
    </row>
    <row r="503" customHeight="1" spans="1:5">
      <c r="A503" s="249" t="str">
        <f t="shared" si="7"/>
        <v>09前山獅子會蔡孟娥</v>
      </c>
      <c r="B503" s="250" t="s">
        <v>514</v>
      </c>
      <c r="C503" s="251" t="s">
        <v>515</v>
      </c>
      <c r="D503" s="251" t="s">
        <v>524</v>
      </c>
      <c r="E503" s="251">
        <v>834140</v>
      </c>
    </row>
    <row r="504" customHeight="1" spans="1:5">
      <c r="A504" s="249" t="str">
        <f t="shared" si="7"/>
        <v>09前山獅子會石燕美</v>
      </c>
      <c r="B504" s="250" t="s">
        <v>514</v>
      </c>
      <c r="C504" s="251" t="s">
        <v>515</v>
      </c>
      <c r="D504" s="251" t="s">
        <v>525</v>
      </c>
      <c r="E504" s="251">
        <v>1908908</v>
      </c>
    </row>
    <row r="505" customHeight="1" spans="1:5">
      <c r="A505" s="249" t="str">
        <f t="shared" si="7"/>
        <v>09前山獅子會黃瓊慧</v>
      </c>
      <c r="B505" s="250" t="s">
        <v>514</v>
      </c>
      <c r="C505" s="251" t="s">
        <v>515</v>
      </c>
      <c r="D505" s="251" t="s">
        <v>526</v>
      </c>
      <c r="E505" s="251">
        <v>2468308</v>
      </c>
    </row>
    <row r="506" customHeight="1" spans="1:5">
      <c r="A506" s="249" t="str">
        <f t="shared" si="7"/>
        <v>09前山獅子會鄧逸柔</v>
      </c>
      <c r="B506" s="250" t="s">
        <v>514</v>
      </c>
      <c r="C506" s="251" t="s">
        <v>515</v>
      </c>
      <c r="D506" s="251" t="s">
        <v>527</v>
      </c>
      <c r="E506" s="251">
        <v>2468309</v>
      </c>
    </row>
    <row r="507" customHeight="1" spans="1:5">
      <c r="A507" s="249" t="str">
        <f t="shared" si="7"/>
        <v>09前山獅子會徐姈如</v>
      </c>
      <c r="B507" s="250" t="s">
        <v>514</v>
      </c>
      <c r="C507" s="251" t="s">
        <v>515</v>
      </c>
      <c r="D507" s="251" t="s">
        <v>528</v>
      </c>
      <c r="E507" s="251">
        <v>2468310</v>
      </c>
    </row>
    <row r="508" customHeight="1" spans="1:5">
      <c r="A508" s="249" t="str">
        <f t="shared" si="7"/>
        <v>09前山獅子會蕭素霞</v>
      </c>
      <c r="B508" s="250" t="s">
        <v>514</v>
      </c>
      <c r="C508" s="251" t="s">
        <v>515</v>
      </c>
      <c r="D508" s="251" t="s">
        <v>529</v>
      </c>
      <c r="E508" s="251">
        <v>2787549</v>
      </c>
    </row>
    <row r="509" customHeight="1" spans="1:5">
      <c r="A509" s="249" t="str">
        <f t="shared" si="7"/>
        <v>09前山獅子會沈秋亨</v>
      </c>
      <c r="B509" s="250" t="s">
        <v>514</v>
      </c>
      <c r="C509" s="251" t="s">
        <v>515</v>
      </c>
      <c r="D509" s="251" t="s">
        <v>530</v>
      </c>
      <c r="E509" s="251">
        <v>3193662</v>
      </c>
    </row>
    <row r="510" customHeight="1" spans="1:5">
      <c r="A510" s="249" t="str">
        <f t="shared" si="7"/>
        <v>09前山獅子會陳淑卿</v>
      </c>
      <c r="B510" s="250" t="s">
        <v>514</v>
      </c>
      <c r="C510" s="251" t="s">
        <v>515</v>
      </c>
      <c r="D510" s="251" t="s">
        <v>531</v>
      </c>
      <c r="E510" s="251">
        <v>3193674</v>
      </c>
    </row>
    <row r="511" customHeight="1" spans="1:5">
      <c r="A511" s="249" t="str">
        <f t="shared" si="7"/>
        <v>09前山獅子會賴紫潔</v>
      </c>
      <c r="B511" s="250" t="s">
        <v>514</v>
      </c>
      <c r="C511" s="251" t="s">
        <v>515</v>
      </c>
      <c r="D511" s="251" t="s">
        <v>532</v>
      </c>
      <c r="E511" s="251">
        <v>3365156</v>
      </c>
    </row>
    <row r="512" customHeight="1" spans="1:5">
      <c r="A512" s="249" t="str">
        <f t="shared" si="7"/>
        <v>09前山獅子會劉秀月</v>
      </c>
      <c r="B512" s="250" t="s">
        <v>514</v>
      </c>
      <c r="C512" s="251" t="s">
        <v>515</v>
      </c>
      <c r="D512" s="251" t="s">
        <v>533</v>
      </c>
      <c r="E512" s="251">
        <v>3711740</v>
      </c>
    </row>
    <row r="513" customHeight="1" spans="1:5">
      <c r="A513" s="249" t="str">
        <f t="shared" si="7"/>
        <v>09前山獅子會楊燕枝</v>
      </c>
      <c r="B513" s="250" t="s">
        <v>514</v>
      </c>
      <c r="C513" s="251" t="s">
        <v>515</v>
      </c>
      <c r="D513" s="251" t="s">
        <v>534</v>
      </c>
      <c r="E513" s="251">
        <v>3738012</v>
      </c>
    </row>
    <row r="514" customHeight="1" spans="1:5">
      <c r="A514" s="249" t="str">
        <f t="shared" si="7"/>
        <v>09前山獅子會張淑貞</v>
      </c>
      <c r="B514" s="250" t="s">
        <v>514</v>
      </c>
      <c r="C514" s="251" t="s">
        <v>515</v>
      </c>
      <c r="D514" s="251" t="s">
        <v>535</v>
      </c>
      <c r="E514" s="251">
        <v>3783239</v>
      </c>
    </row>
    <row r="515" customHeight="1" spans="1:5">
      <c r="A515" s="249" t="str">
        <f t="shared" ref="A515:A578" si="8">B515&amp;C515&amp;"獅子會"&amp;D515</f>
        <v>09前山獅子會張阿瑤</v>
      </c>
      <c r="B515" s="250" t="s">
        <v>514</v>
      </c>
      <c r="C515" s="251" t="s">
        <v>515</v>
      </c>
      <c r="D515" s="251" t="s">
        <v>536</v>
      </c>
      <c r="E515" s="251">
        <v>3783241</v>
      </c>
    </row>
    <row r="516" customHeight="1" spans="1:5">
      <c r="A516" s="249" t="str">
        <f t="shared" si="8"/>
        <v>09前山獅子會陳月貴</v>
      </c>
      <c r="B516" s="250" t="s">
        <v>514</v>
      </c>
      <c r="C516" s="251" t="s">
        <v>515</v>
      </c>
      <c r="D516" s="251" t="s">
        <v>537</v>
      </c>
      <c r="E516" s="251">
        <v>3986061</v>
      </c>
    </row>
    <row r="517" customHeight="1" spans="1:5">
      <c r="A517" s="249" t="str">
        <f t="shared" si="8"/>
        <v>09前山獅子會李玉惜</v>
      </c>
      <c r="B517" s="250" t="s">
        <v>514</v>
      </c>
      <c r="C517" s="251" t="s">
        <v>515</v>
      </c>
      <c r="D517" s="251" t="s">
        <v>538</v>
      </c>
      <c r="E517" s="251">
        <v>4067258</v>
      </c>
    </row>
    <row r="518" customHeight="1" spans="1:5">
      <c r="A518" s="249" t="str">
        <f t="shared" si="8"/>
        <v>09前山獅子會沈翠英</v>
      </c>
      <c r="B518" s="250" t="s">
        <v>514</v>
      </c>
      <c r="C518" s="251" t="s">
        <v>515</v>
      </c>
      <c r="D518" s="251" t="s">
        <v>539</v>
      </c>
      <c r="E518" s="251">
        <v>4067282</v>
      </c>
    </row>
    <row r="519" customHeight="1" spans="1:5">
      <c r="A519" s="249" t="str">
        <f t="shared" si="8"/>
        <v>09前山獅子會劉錦雯</v>
      </c>
      <c r="B519" s="250" t="s">
        <v>514</v>
      </c>
      <c r="C519" s="251" t="s">
        <v>515</v>
      </c>
      <c r="D519" s="251" t="s">
        <v>540</v>
      </c>
      <c r="E519" s="251">
        <v>4176989</v>
      </c>
    </row>
    <row r="520" customHeight="1" spans="1:5">
      <c r="A520" s="249" t="str">
        <f t="shared" si="8"/>
        <v>09前山獅子會賴佳吟</v>
      </c>
      <c r="B520" s="250" t="s">
        <v>514</v>
      </c>
      <c r="C520" s="251" t="s">
        <v>515</v>
      </c>
      <c r="D520" s="251" t="s">
        <v>541</v>
      </c>
      <c r="E520" s="251">
        <v>4692035</v>
      </c>
    </row>
    <row r="521" customHeight="1" spans="1:5">
      <c r="A521" s="249" t="str">
        <f t="shared" si="8"/>
        <v>09前山獅子會林孟麗</v>
      </c>
      <c r="B521" s="250" t="s">
        <v>514</v>
      </c>
      <c r="C521" s="251" t="s">
        <v>515</v>
      </c>
      <c r="D521" s="251" t="s">
        <v>542</v>
      </c>
      <c r="E521" s="251">
        <v>4692053</v>
      </c>
    </row>
    <row r="522" customHeight="1" spans="1:5">
      <c r="A522" s="249" t="str">
        <f t="shared" si="8"/>
        <v>09前山獅子會高小蟬</v>
      </c>
      <c r="B522" s="250" t="s">
        <v>514</v>
      </c>
      <c r="C522" s="251" t="s">
        <v>515</v>
      </c>
      <c r="D522" s="251" t="s">
        <v>543</v>
      </c>
      <c r="E522" s="251">
        <v>4692156</v>
      </c>
    </row>
    <row r="523" customHeight="1" spans="1:5">
      <c r="A523" s="249" t="str">
        <f t="shared" si="8"/>
        <v>09前山獅子會黃蕭苙蕎</v>
      </c>
      <c r="B523" s="250" t="s">
        <v>514</v>
      </c>
      <c r="C523" s="251" t="s">
        <v>515</v>
      </c>
      <c r="D523" s="251" t="s">
        <v>544</v>
      </c>
      <c r="E523" s="251">
        <v>4692160</v>
      </c>
    </row>
    <row r="524" customHeight="1" spans="1:5">
      <c r="A524" s="249" t="str">
        <f t="shared" si="8"/>
        <v>09前山獅子會張雅茹</v>
      </c>
      <c r="B524" s="250" t="s">
        <v>514</v>
      </c>
      <c r="C524" s="251" t="s">
        <v>515</v>
      </c>
      <c r="D524" s="251" t="s">
        <v>545</v>
      </c>
      <c r="E524" s="251">
        <v>4692163</v>
      </c>
    </row>
    <row r="525" customHeight="1" spans="1:5">
      <c r="A525" s="249" t="str">
        <f t="shared" si="8"/>
        <v>09前山獅子會張淑貞</v>
      </c>
      <c r="B525" s="250" t="s">
        <v>514</v>
      </c>
      <c r="C525" s="251" t="s">
        <v>515</v>
      </c>
      <c r="D525" s="251" t="s">
        <v>535</v>
      </c>
      <c r="E525" s="251">
        <v>4969515</v>
      </c>
    </row>
    <row r="526" customHeight="1" spans="1:5">
      <c r="A526" s="249" t="str">
        <f t="shared" si="8"/>
        <v>09前山獅子會林驛華</v>
      </c>
      <c r="B526" s="250" t="s">
        <v>514</v>
      </c>
      <c r="C526" s="251" t="s">
        <v>515</v>
      </c>
      <c r="D526" s="251" t="s">
        <v>546</v>
      </c>
      <c r="E526" s="251">
        <v>4969519</v>
      </c>
    </row>
    <row r="527" customHeight="1" spans="1:5">
      <c r="A527" s="249" t="str">
        <f t="shared" si="8"/>
        <v>09前山獅子會江小玲</v>
      </c>
      <c r="B527" s="250" t="s">
        <v>514</v>
      </c>
      <c r="C527" s="251" t="s">
        <v>515</v>
      </c>
      <c r="D527" s="251" t="s">
        <v>547</v>
      </c>
      <c r="E527" s="251">
        <v>4969520</v>
      </c>
    </row>
    <row r="528" customHeight="1" spans="1:5">
      <c r="A528" s="249" t="str">
        <f t="shared" si="8"/>
        <v>09前山獅子會詹琇朱</v>
      </c>
      <c r="B528" s="250" t="s">
        <v>514</v>
      </c>
      <c r="C528" s="251" t="s">
        <v>515</v>
      </c>
      <c r="D528" s="251" t="s">
        <v>548</v>
      </c>
      <c r="E528" s="251">
        <v>4969523</v>
      </c>
    </row>
    <row r="529" customHeight="1" spans="1:5">
      <c r="A529" s="249" t="str">
        <f t="shared" si="8"/>
        <v>09前山獅子會許淑琴</v>
      </c>
      <c r="B529" s="250" t="s">
        <v>514</v>
      </c>
      <c r="C529" s="251" t="s">
        <v>515</v>
      </c>
      <c r="D529" s="251" t="s">
        <v>549</v>
      </c>
      <c r="E529" s="251">
        <v>4969525</v>
      </c>
    </row>
    <row r="530" customHeight="1" spans="1:5">
      <c r="A530" s="249" t="str">
        <f t="shared" si="8"/>
        <v>09前山獅子會張美惠</v>
      </c>
      <c r="B530" s="250" t="s">
        <v>514</v>
      </c>
      <c r="C530" s="251" t="s">
        <v>515</v>
      </c>
      <c r="D530" s="251" t="s">
        <v>550</v>
      </c>
      <c r="E530" s="251">
        <v>4969529</v>
      </c>
    </row>
    <row r="531" customHeight="1" spans="1:5">
      <c r="A531" s="249" t="str">
        <f t="shared" si="8"/>
        <v>09前山獅子會陳素美</v>
      </c>
      <c r="B531" s="250" t="s">
        <v>514</v>
      </c>
      <c r="C531" s="251" t="s">
        <v>515</v>
      </c>
      <c r="D531" s="251" t="s">
        <v>551</v>
      </c>
      <c r="E531" s="251">
        <v>4969532</v>
      </c>
    </row>
    <row r="532" customHeight="1" spans="1:5">
      <c r="A532" s="249" t="str">
        <f t="shared" si="8"/>
        <v>09前山獅子會温美雲</v>
      </c>
      <c r="B532" s="250" t="s">
        <v>514</v>
      </c>
      <c r="C532" s="251" t="s">
        <v>515</v>
      </c>
      <c r="D532" s="251" t="s">
        <v>552</v>
      </c>
      <c r="E532" s="251">
        <v>4969536</v>
      </c>
    </row>
    <row r="533" customHeight="1" spans="1:5">
      <c r="A533" s="249" t="str">
        <f t="shared" si="8"/>
        <v>09前山獅子會林玉秀</v>
      </c>
      <c r="B533" s="250" t="s">
        <v>514</v>
      </c>
      <c r="C533" s="251" t="s">
        <v>515</v>
      </c>
      <c r="D533" s="251" t="s">
        <v>553</v>
      </c>
      <c r="E533" s="251">
        <v>4994907</v>
      </c>
    </row>
    <row r="534" customHeight="1" spans="1:5">
      <c r="A534" s="249" t="str">
        <f t="shared" si="8"/>
        <v>09前山獅子會林麗玫</v>
      </c>
      <c r="B534" s="250" t="s">
        <v>514</v>
      </c>
      <c r="C534" s="251" t="s">
        <v>515</v>
      </c>
      <c r="D534" s="251" t="s">
        <v>554</v>
      </c>
      <c r="E534" s="251">
        <v>5023734</v>
      </c>
    </row>
    <row r="535" customHeight="1" spans="1:5">
      <c r="A535" s="249" t="str">
        <f t="shared" si="8"/>
        <v>09前山獅子會陳姿娟</v>
      </c>
      <c r="B535" s="250" t="s">
        <v>514</v>
      </c>
      <c r="C535" s="251" t="s">
        <v>515</v>
      </c>
      <c r="D535" s="251" t="s">
        <v>555</v>
      </c>
      <c r="E535" s="251">
        <v>5038729</v>
      </c>
    </row>
    <row r="536" customHeight="1" spans="1:5">
      <c r="A536" s="249" t="str">
        <f t="shared" si="8"/>
        <v>09前山獅子會余阿純</v>
      </c>
      <c r="B536" s="250" t="s">
        <v>514</v>
      </c>
      <c r="C536" s="251" t="s">
        <v>515</v>
      </c>
      <c r="D536" s="251" t="s">
        <v>556</v>
      </c>
      <c r="E536" s="251">
        <v>5196926</v>
      </c>
    </row>
    <row r="537" customHeight="1" spans="1:5">
      <c r="A537" s="249" t="str">
        <f t="shared" si="8"/>
        <v>09前山獅子會洪明汝</v>
      </c>
      <c r="B537" s="250" t="s">
        <v>514</v>
      </c>
      <c r="C537" s="251" t="s">
        <v>515</v>
      </c>
      <c r="D537" s="251" t="s">
        <v>557</v>
      </c>
      <c r="E537" s="251">
        <v>5380308</v>
      </c>
    </row>
    <row r="538" customHeight="1" spans="1:5">
      <c r="A538" s="249" t="str">
        <f t="shared" si="8"/>
        <v>09前山獅子會劉美蘭</v>
      </c>
      <c r="B538" s="250" t="s">
        <v>514</v>
      </c>
      <c r="C538" s="251" t="s">
        <v>515</v>
      </c>
      <c r="D538" s="251" t="s">
        <v>558</v>
      </c>
      <c r="E538" s="251">
        <v>5380333</v>
      </c>
    </row>
    <row r="539" customHeight="1" spans="1:5">
      <c r="A539" s="249" t="str">
        <f t="shared" si="8"/>
        <v>09前山獅子會陳靜怡</v>
      </c>
      <c r="B539" s="250" t="s">
        <v>514</v>
      </c>
      <c r="C539" s="251" t="s">
        <v>515</v>
      </c>
      <c r="D539" s="251" t="s">
        <v>559</v>
      </c>
      <c r="E539" s="251">
        <v>5380335</v>
      </c>
    </row>
    <row r="540" customHeight="1" spans="1:5">
      <c r="A540" s="249" t="str">
        <f t="shared" si="8"/>
        <v>09前山獅子會歐淑眞</v>
      </c>
      <c r="B540" s="250" t="s">
        <v>514</v>
      </c>
      <c r="C540" s="251" t="s">
        <v>515</v>
      </c>
      <c r="D540" s="251" t="s">
        <v>560</v>
      </c>
      <c r="E540" s="251">
        <v>5380342</v>
      </c>
    </row>
    <row r="541" customHeight="1" spans="1:5">
      <c r="A541" s="249" t="str">
        <f t="shared" si="8"/>
        <v>09前山獅子會黃美翠</v>
      </c>
      <c r="B541" s="250" t="s">
        <v>514</v>
      </c>
      <c r="C541" s="251" t="s">
        <v>515</v>
      </c>
      <c r="D541" s="251" t="s">
        <v>561</v>
      </c>
      <c r="E541" s="251">
        <v>5404367</v>
      </c>
    </row>
    <row r="542" customHeight="1" spans="1:5">
      <c r="A542" s="249" t="str">
        <f t="shared" si="8"/>
        <v>10水里獅子會侯體民</v>
      </c>
      <c r="B542" s="250" t="s">
        <v>562</v>
      </c>
      <c r="C542" s="251" t="s">
        <v>563</v>
      </c>
      <c r="D542" s="251" t="s">
        <v>564</v>
      </c>
      <c r="E542" s="251">
        <v>1334465</v>
      </c>
    </row>
    <row r="543" customHeight="1" spans="1:5">
      <c r="A543" s="249" t="str">
        <f t="shared" si="8"/>
        <v>10水里獅子會黃泗吉</v>
      </c>
      <c r="B543" s="250" t="s">
        <v>562</v>
      </c>
      <c r="C543" s="251" t="s">
        <v>563</v>
      </c>
      <c r="D543" s="251" t="s">
        <v>565</v>
      </c>
      <c r="E543" s="251">
        <v>1334470</v>
      </c>
    </row>
    <row r="544" customHeight="1" spans="1:5">
      <c r="A544" s="249" t="str">
        <f t="shared" si="8"/>
        <v>10水里獅子會賴原潮</v>
      </c>
      <c r="B544" s="250" t="s">
        <v>562</v>
      </c>
      <c r="C544" s="251" t="s">
        <v>563</v>
      </c>
      <c r="D544" s="251" t="s">
        <v>566</v>
      </c>
      <c r="E544" s="251">
        <v>1339842</v>
      </c>
    </row>
    <row r="545" customHeight="1" spans="1:5">
      <c r="A545" s="249" t="str">
        <f t="shared" si="8"/>
        <v>10水里獅子會劉德宗</v>
      </c>
      <c r="B545" s="250" t="s">
        <v>562</v>
      </c>
      <c r="C545" s="251" t="s">
        <v>563</v>
      </c>
      <c r="D545" s="251" t="s">
        <v>567</v>
      </c>
      <c r="E545" s="251">
        <v>1345212</v>
      </c>
    </row>
    <row r="546" customHeight="1" spans="1:5">
      <c r="A546" s="249" t="str">
        <f t="shared" si="8"/>
        <v>10水里獅子會劉炳同</v>
      </c>
      <c r="B546" s="250" t="s">
        <v>562</v>
      </c>
      <c r="C546" s="251" t="s">
        <v>563</v>
      </c>
      <c r="D546" s="251" t="s">
        <v>568</v>
      </c>
      <c r="E546" s="251">
        <v>1345213</v>
      </c>
    </row>
    <row r="547" customHeight="1" spans="1:5">
      <c r="A547" s="249" t="str">
        <f t="shared" si="8"/>
        <v>10水里獅子會劉順枝</v>
      </c>
      <c r="B547" s="250" t="s">
        <v>562</v>
      </c>
      <c r="C547" s="251" t="s">
        <v>563</v>
      </c>
      <c r="D547" s="251" t="s">
        <v>569</v>
      </c>
      <c r="E547" s="251">
        <v>1345214</v>
      </c>
    </row>
    <row r="548" customHeight="1" spans="1:5">
      <c r="A548" s="249" t="str">
        <f t="shared" si="8"/>
        <v>10水里獅子會蕭志全</v>
      </c>
      <c r="B548" s="250" t="s">
        <v>562</v>
      </c>
      <c r="C548" s="251" t="s">
        <v>563</v>
      </c>
      <c r="D548" s="251" t="s">
        <v>570</v>
      </c>
      <c r="E548" s="251">
        <v>2380081</v>
      </c>
    </row>
    <row r="549" customHeight="1" spans="1:5">
      <c r="A549" s="249" t="str">
        <f t="shared" si="8"/>
        <v>10水里獅子會黃秀利</v>
      </c>
      <c r="B549" s="250" t="s">
        <v>562</v>
      </c>
      <c r="C549" s="251" t="s">
        <v>563</v>
      </c>
      <c r="D549" s="251" t="s">
        <v>571</v>
      </c>
      <c r="E549" s="251">
        <v>3478839</v>
      </c>
    </row>
    <row r="550" customHeight="1" spans="1:5">
      <c r="A550" s="249" t="str">
        <f t="shared" si="8"/>
        <v>10水里獅子會鄭清泉</v>
      </c>
      <c r="B550" s="250" t="s">
        <v>562</v>
      </c>
      <c r="C550" s="251" t="s">
        <v>563</v>
      </c>
      <c r="D550" s="251" t="s">
        <v>572</v>
      </c>
      <c r="E550" s="251">
        <v>4096789</v>
      </c>
    </row>
    <row r="551" customHeight="1" spans="1:5">
      <c r="A551" s="249" t="str">
        <f t="shared" si="8"/>
        <v>10水里獅子會林美珠</v>
      </c>
      <c r="B551" s="250" t="s">
        <v>562</v>
      </c>
      <c r="C551" s="251" t="s">
        <v>563</v>
      </c>
      <c r="D551" s="251" t="s">
        <v>573</v>
      </c>
      <c r="E551" s="251">
        <v>4225149</v>
      </c>
    </row>
    <row r="552" customHeight="1" spans="1:5">
      <c r="A552" s="249" t="str">
        <f t="shared" si="8"/>
        <v>10水里獅子會王璐珊</v>
      </c>
      <c r="B552" s="250" t="s">
        <v>562</v>
      </c>
      <c r="C552" s="251" t="s">
        <v>563</v>
      </c>
      <c r="D552" s="251" t="s">
        <v>574</v>
      </c>
      <c r="E552" s="251">
        <v>4225153</v>
      </c>
    </row>
    <row r="553" customHeight="1" spans="1:5">
      <c r="A553" s="249" t="str">
        <f t="shared" si="8"/>
        <v>10水里獅子會莊明訓</v>
      </c>
      <c r="B553" s="250" t="s">
        <v>562</v>
      </c>
      <c r="C553" s="251" t="s">
        <v>563</v>
      </c>
      <c r="D553" s="251" t="s">
        <v>575</v>
      </c>
      <c r="E553" s="251">
        <v>4762609</v>
      </c>
    </row>
    <row r="554" customHeight="1" spans="1:5">
      <c r="A554" s="249" t="str">
        <f t="shared" si="8"/>
        <v>10水里獅子會鄭亞紀</v>
      </c>
      <c r="B554" s="250" t="s">
        <v>562</v>
      </c>
      <c r="C554" s="251" t="s">
        <v>563</v>
      </c>
      <c r="D554" s="251" t="s">
        <v>576</v>
      </c>
      <c r="E554" s="251">
        <v>5442280</v>
      </c>
    </row>
    <row r="555" customHeight="1" spans="1:5">
      <c r="A555" s="249" t="str">
        <f t="shared" si="8"/>
        <v>10水里獅子會廖正吉</v>
      </c>
      <c r="B555" s="250" t="s">
        <v>562</v>
      </c>
      <c r="C555" s="251" t="s">
        <v>563</v>
      </c>
      <c r="D555" s="251" t="s">
        <v>577</v>
      </c>
      <c r="E555" s="251">
        <v>5538607</v>
      </c>
    </row>
    <row r="556" customHeight="1" spans="1:5">
      <c r="A556" s="249" t="str">
        <f t="shared" si="8"/>
        <v>10水里獅子會劉漢忠</v>
      </c>
      <c r="B556" s="250" t="s">
        <v>562</v>
      </c>
      <c r="C556" s="251" t="s">
        <v>563</v>
      </c>
      <c r="D556" s="251" t="s">
        <v>578</v>
      </c>
      <c r="E556" s="251">
        <v>5538608</v>
      </c>
    </row>
    <row r="557" customHeight="1" spans="1:5">
      <c r="A557" s="249" t="str">
        <f t="shared" si="8"/>
        <v>10水里獅子會陳嵐歆</v>
      </c>
      <c r="B557" s="250" t="s">
        <v>562</v>
      </c>
      <c r="C557" s="251" t="s">
        <v>563</v>
      </c>
      <c r="D557" s="251" t="s">
        <v>579</v>
      </c>
      <c r="E557" s="251">
        <v>5761925</v>
      </c>
    </row>
    <row r="558" customHeight="1" spans="1:5">
      <c r="A558" s="249" t="str">
        <f t="shared" si="8"/>
        <v>10水里獅子會陳香先</v>
      </c>
      <c r="B558" s="250" t="s">
        <v>562</v>
      </c>
      <c r="C558" s="251" t="s">
        <v>563</v>
      </c>
      <c r="D558" s="251" t="s">
        <v>580</v>
      </c>
      <c r="E558" s="251">
        <v>5761926</v>
      </c>
    </row>
    <row r="559" customHeight="1" spans="1:5">
      <c r="A559" s="249" t="str">
        <f t="shared" si="8"/>
        <v>10水里獅子會鄭靜宜</v>
      </c>
      <c r="B559" s="250" t="s">
        <v>562</v>
      </c>
      <c r="C559" s="251" t="s">
        <v>563</v>
      </c>
      <c r="D559" s="251" t="s">
        <v>581</v>
      </c>
      <c r="E559" s="251">
        <v>5761930</v>
      </c>
    </row>
    <row r="560" customHeight="1" spans="1:5">
      <c r="A560" s="249" t="str">
        <f t="shared" si="8"/>
        <v>10水里獅子會鄭詠騰</v>
      </c>
      <c r="B560" s="250" t="s">
        <v>562</v>
      </c>
      <c r="C560" s="251" t="s">
        <v>563</v>
      </c>
      <c r="D560" s="251" t="s">
        <v>582</v>
      </c>
      <c r="E560" s="251">
        <v>5761937</v>
      </c>
    </row>
    <row r="561" customHeight="1" spans="1:5">
      <c r="A561" s="249" t="str">
        <f t="shared" si="8"/>
        <v>10水里獅子會顏菲庭</v>
      </c>
      <c r="B561" s="250" t="s">
        <v>562</v>
      </c>
      <c r="C561" s="251" t="s">
        <v>563</v>
      </c>
      <c r="D561" s="251" t="s">
        <v>583</v>
      </c>
      <c r="E561" s="251">
        <v>5761944</v>
      </c>
    </row>
    <row r="562" customHeight="1" spans="1:5">
      <c r="A562" s="249" t="str">
        <f t="shared" si="8"/>
        <v>10水里獅子會鄭詩璇</v>
      </c>
      <c r="B562" s="250" t="s">
        <v>562</v>
      </c>
      <c r="C562" s="251" t="s">
        <v>563</v>
      </c>
      <c r="D562" s="251" t="s">
        <v>584</v>
      </c>
      <c r="E562" s="251">
        <v>5762132</v>
      </c>
    </row>
    <row r="563" customHeight="1" spans="1:5">
      <c r="A563" s="249" t="str">
        <f t="shared" si="8"/>
        <v>10水里獅子會李宗陽</v>
      </c>
      <c r="B563" s="250" t="s">
        <v>562</v>
      </c>
      <c r="C563" s="251" t="s">
        <v>563</v>
      </c>
      <c r="D563" s="251" t="s">
        <v>585</v>
      </c>
      <c r="E563" s="251">
        <v>5762142</v>
      </c>
    </row>
    <row r="564" customHeight="1" spans="1:5">
      <c r="A564" s="249" t="str">
        <f t="shared" si="8"/>
        <v>10水里獅子會李信霆</v>
      </c>
      <c r="B564" s="250" t="s">
        <v>562</v>
      </c>
      <c r="C564" s="251" t="s">
        <v>563</v>
      </c>
      <c r="D564" s="251" t="s">
        <v>586</v>
      </c>
      <c r="E564" s="251">
        <v>5762147</v>
      </c>
    </row>
    <row r="565" customHeight="1" spans="1:5">
      <c r="A565" s="249" t="str">
        <f t="shared" si="8"/>
        <v>11百果山獅子會劉淑徵</v>
      </c>
      <c r="B565" s="250" t="s">
        <v>587</v>
      </c>
      <c r="C565" s="251" t="s">
        <v>588</v>
      </c>
      <c r="D565" s="251" t="s">
        <v>589</v>
      </c>
      <c r="E565" s="251">
        <v>930901</v>
      </c>
    </row>
    <row r="566" customHeight="1" spans="1:5">
      <c r="A566" s="249" t="str">
        <f t="shared" si="8"/>
        <v>11百果山獅子會陳美櫻</v>
      </c>
      <c r="B566" s="250" t="s">
        <v>587</v>
      </c>
      <c r="C566" s="251" t="s">
        <v>588</v>
      </c>
      <c r="D566" s="251" t="s">
        <v>590</v>
      </c>
      <c r="E566" s="251">
        <v>930908</v>
      </c>
    </row>
    <row r="567" customHeight="1" spans="1:5">
      <c r="A567" s="249" t="str">
        <f t="shared" si="8"/>
        <v>11百果山獅子會陳瓊珠</v>
      </c>
      <c r="B567" s="250" t="s">
        <v>587</v>
      </c>
      <c r="C567" s="251" t="s">
        <v>588</v>
      </c>
      <c r="D567" s="251" t="s">
        <v>591</v>
      </c>
      <c r="E567" s="251">
        <v>936291</v>
      </c>
    </row>
    <row r="568" customHeight="1" spans="1:5">
      <c r="A568" s="249" t="str">
        <f t="shared" si="8"/>
        <v>11百果山獅子會賴昱霖</v>
      </c>
      <c r="B568" s="250" t="s">
        <v>587</v>
      </c>
      <c r="C568" s="251" t="s">
        <v>588</v>
      </c>
      <c r="D568" s="251" t="s">
        <v>592</v>
      </c>
      <c r="E568" s="251">
        <v>936296</v>
      </c>
    </row>
    <row r="569" customHeight="1" spans="1:5">
      <c r="A569" s="249" t="str">
        <f t="shared" si="8"/>
        <v>11百果山獅子會王寶秀</v>
      </c>
      <c r="B569" s="250" t="s">
        <v>587</v>
      </c>
      <c r="C569" s="251" t="s">
        <v>588</v>
      </c>
      <c r="D569" s="251" t="s">
        <v>593</v>
      </c>
      <c r="E569" s="251">
        <v>941676</v>
      </c>
    </row>
    <row r="570" customHeight="1" spans="1:5">
      <c r="A570" s="249" t="str">
        <f t="shared" si="8"/>
        <v>11百果山獅子會許金枝</v>
      </c>
      <c r="B570" s="250" t="s">
        <v>587</v>
      </c>
      <c r="C570" s="251" t="s">
        <v>588</v>
      </c>
      <c r="D570" s="251" t="s">
        <v>594</v>
      </c>
      <c r="E570" s="251">
        <v>941677</v>
      </c>
    </row>
    <row r="571" customHeight="1" spans="1:5">
      <c r="A571" s="249" t="str">
        <f t="shared" si="8"/>
        <v>11百果山獅子會黃周心慧</v>
      </c>
      <c r="B571" s="250" t="s">
        <v>587</v>
      </c>
      <c r="C571" s="251" t="s">
        <v>588</v>
      </c>
      <c r="D571" s="251" t="s">
        <v>595</v>
      </c>
      <c r="E571" s="251">
        <v>941682</v>
      </c>
    </row>
    <row r="572" customHeight="1" spans="1:5">
      <c r="A572" s="249" t="str">
        <f t="shared" si="8"/>
        <v>11百果山獅子會黃王淑媛</v>
      </c>
      <c r="B572" s="250" t="s">
        <v>587</v>
      </c>
      <c r="C572" s="251" t="s">
        <v>588</v>
      </c>
      <c r="D572" s="251" t="s">
        <v>596</v>
      </c>
      <c r="E572" s="251">
        <v>941683</v>
      </c>
    </row>
    <row r="573" customHeight="1" spans="1:5">
      <c r="A573" s="249" t="str">
        <f t="shared" si="8"/>
        <v>11百果山獅子會柯錦姬</v>
      </c>
      <c r="B573" s="250" t="s">
        <v>587</v>
      </c>
      <c r="C573" s="251" t="s">
        <v>588</v>
      </c>
      <c r="D573" s="251" t="s">
        <v>597</v>
      </c>
      <c r="E573" s="251">
        <v>947052</v>
      </c>
    </row>
    <row r="574" customHeight="1" spans="1:5">
      <c r="A574" s="249" t="str">
        <f t="shared" si="8"/>
        <v>11百果山獅子會陳月桂</v>
      </c>
      <c r="B574" s="250" t="s">
        <v>587</v>
      </c>
      <c r="C574" s="251" t="s">
        <v>588</v>
      </c>
      <c r="D574" s="251" t="s">
        <v>598</v>
      </c>
      <c r="E574" s="251">
        <v>947054</v>
      </c>
    </row>
    <row r="575" customHeight="1" spans="1:5">
      <c r="A575" s="249" t="str">
        <f t="shared" si="8"/>
        <v>11百果山獅子會蕭麗花</v>
      </c>
      <c r="B575" s="250" t="s">
        <v>587</v>
      </c>
      <c r="C575" s="251" t="s">
        <v>588</v>
      </c>
      <c r="D575" s="251" t="s">
        <v>599</v>
      </c>
      <c r="E575" s="251">
        <v>947057</v>
      </c>
    </row>
    <row r="576" customHeight="1" spans="1:5">
      <c r="A576" s="249" t="str">
        <f t="shared" si="8"/>
        <v>11百果山獅子會劉淑惠</v>
      </c>
      <c r="B576" s="250" t="s">
        <v>587</v>
      </c>
      <c r="C576" s="251" t="s">
        <v>588</v>
      </c>
      <c r="D576" s="251" t="s">
        <v>600</v>
      </c>
      <c r="E576" s="251">
        <v>947059</v>
      </c>
    </row>
    <row r="577" customHeight="1" spans="1:5">
      <c r="A577" s="249" t="str">
        <f t="shared" si="8"/>
        <v>11百果山獅子會丁麗英</v>
      </c>
      <c r="B577" s="250" t="s">
        <v>587</v>
      </c>
      <c r="C577" s="251" t="s">
        <v>588</v>
      </c>
      <c r="D577" s="251" t="s">
        <v>601</v>
      </c>
      <c r="E577" s="251">
        <v>952428</v>
      </c>
    </row>
    <row r="578" customHeight="1" spans="1:5">
      <c r="A578" s="249" t="str">
        <f t="shared" si="8"/>
        <v>11百果山獅子會曹月雲</v>
      </c>
      <c r="B578" s="250" t="s">
        <v>587</v>
      </c>
      <c r="C578" s="251" t="s">
        <v>588</v>
      </c>
      <c r="D578" s="251" t="s">
        <v>602</v>
      </c>
      <c r="E578" s="251">
        <v>952430</v>
      </c>
    </row>
    <row r="579" customHeight="1" spans="1:5">
      <c r="A579" s="249" t="str">
        <f t="shared" ref="A579:A639" si="9">B579&amp;C579&amp;"獅子會"&amp;D579</f>
        <v>11百果山獅子會楊淑英</v>
      </c>
      <c r="B579" s="250" t="s">
        <v>587</v>
      </c>
      <c r="C579" s="251" t="s">
        <v>588</v>
      </c>
      <c r="D579" s="251" t="s">
        <v>603</v>
      </c>
      <c r="E579" s="251">
        <v>952438</v>
      </c>
    </row>
    <row r="580" customHeight="1" spans="1:5">
      <c r="A580" s="249" t="str">
        <f t="shared" si="9"/>
        <v>11百果山獅子會陳素月</v>
      </c>
      <c r="B580" s="250" t="s">
        <v>587</v>
      </c>
      <c r="C580" s="251" t="s">
        <v>588</v>
      </c>
      <c r="D580" s="251" t="s">
        <v>604</v>
      </c>
      <c r="E580" s="251">
        <v>2404793</v>
      </c>
    </row>
    <row r="581" customHeight="1" spans="1:5">
      <c r="A581" s="249" t="str">
        <f t="shared" si="9"/>
        <v>11百果山獅子會賴麗琴</v>
      </c>
      <c r="B581" s="250" t="s">
        <v>587</v>
      </c>
      <c r="C581" s="251" t="s">
        <v>588</v>
      </c>
      <c r="D581" s="251" t="s">
        <v>605</v>
      </c>
      <c r="E581" s="251">
        <v>2425266</v>
      </c>
    </row>
    <row r="582" customHeight="1" spans="1:5">
      <c r="A582" s="249" t="str">
        <f t="shared" si="9"/>
        <v>11百果山獅子會陳妙麗</v>
      </c>
      <c r="B582" s="250" t="s">
        <v>587</v>
      </c>
      <c r="C582" s="251" t="s">
        <v>588</v>
      </c>
      <c r="D582" s="251" t="s">
        <v>606</v>
      </c>
      <c r="E582" s="251">
        <v>2550646</v>
      </c>
    </row>
    <row r="583" customHeight="1" spans="1:5">
      <c r="A583" s="249" t="str">
        <f t="shared" si="9"/>
        <v>11百果山獅子會胡玉玲</v>
      </c>
      <c r="B583" s="250" t="s">
        <v>587</v>
      </c>
      <c r="C583" s="251" t="s">
        <v>588</v>
      </c>
      <c r="D583" s="251" t="s">
        <v>607</v>
      </c>
      <c r="E583" s="251">
        <v>3127689</v>
      </c>
    </row>
    <row r="584" customHeight="1" spans="1:5">
      <c r="A584" s="249" t="str">
        <f t="shared" si="9"/>
        <v>11百果山獅子會凃惠萍</v>
      </c>
      <c r="B584" s="250" t="s">
        <v>587</v>
      </c>
      <c r="C584" s="251" t="s">
        <v>588</v>
      </c>
      <c r="D584" s="251" t="s">
        <v>608</v>
      </c>
      <c r="E584" s="251">
        <v>3355211</v>
      </c>
    </row>
    <row r="585" customHeight="1" spans="1:5">
      <c r="A585" s="249" t="str">
        <f t="shared" si="9"/>
        <v>11百果山獅子會曹津津</v>
      </c>
      <c r="B585" s="250" t="s">
        <v>587</v>
      </c>
      <c r="C585" s="251" t="s">
        <v>588</v>
      </c>
      <c r="D585" s="251" t="s">
        <v>609</v>
      </c>
      <c r="E585" s="251">
        <v>3696466</v>
      </c>
    </row>
    <row r="586" customHeight="1" spans="1:5">
      <c r="A586" s="249" t="str">
        <f t="shared" si="9"/>
        <v>11百果山獅子會江珮斳</v>
      </c>
      <c r="B586" s="250" t="s">
        <v>587</v>
      </c>
      <c r="C586" s="251" t="s">
        <v>588</v>
      </c>
      <c r="D586" s="251" t="s">
        <v>610</v>
      </c>
      <c r="E586" s="251">
        <v>3696469</v>
      </c>
    </row>
    <row r="587" customHeight="1" spans="1:5">
      <c r="A587" s="249" t="str">
        <f t="shared" si="9"/>
        <v>11百果山獅子會蔡薰蓮</v>
      </c>
      <c r="B587" s="250" t="s">
        <v>587</v>
      </c>
      <c r="C587" s="251" t="s">
        <v>588</v>
      </c>
      <c r="D587" s="251" t="s">
        <v>611</v>
      </c>
      <c r="E587" s="251">
        <v>3711739</v>
      </c>
    </row>
    <row r="588" customHeight="1" spans="1:5">
      <c r="A588" s="249" t="str">
        <f t="shared" si="9"/>
        <v>11百果山獅子會陳淑珍</v>
      </c>
      <c r="B588" s="250" t="s">
        <v>587</v>
      </c>
      <c r="C588" s="251" t="s">
        <v>588</v>
      </c>
      <c r="D588" s="251" t="s">
        <v>612</v>
      </c>
      <c r="E588" s="251">
        <v>4010774</v>
      </c>
    </row>
    <row r="589" customHeight="1" spans="1:5">
      <c r="A589" s="249" t="str">
        <f t="shared" si="9"/>
        <v>11百果山獅子會劉彩緞</v>
      </c>
      <c r="B589" s="250" t="s">
        <v>587</v>
      </c>
      <c r="C589" s="251" t="s">
        <v>588</v>
      </c>
      <c r="D589" s="251" t="s">
        <v>613</v>
      </c>
      <c r="E589" s="251">
        <v>4427789</v>
      </c>
    </row>
    <row r="590" customHeight="1" spans="1:5">
      <c r="A590" s="249" t="str">
        <f t="shared" si="9"/>
        <v>11百果山獅子會王君萍</v>
      </c>
      <c r="B590" s="250" t="s">
        <v>587</v>
      </c>
      <c r="C590" s="251" t="s">
        <v>588</v>
      </c>
      <c r="D590" s="251" t="s">
        <v>614</v>
      </c>
      <c r="E590" s="251">
        <v>4728788</v>
      </c>
    </row>
    <row r="591" customHeight="1" spans="1:5">
      <c r="A591" s="249" t="str">
        <f t="shared" si="9"/>
        <v>11百果山獅子會魏惠君</v>
      </c>
      <c r="B591" s="250" t="s">
        <v>587</v>
      </c>
      <c r="C591" s="251" t="s">
        <v>588</v>
      </c>
      <c r="D591" s="251" t="s">
        <v>615</v>
      </c>
      <c r="E591" s="251">
        <v>4728796</v>
      </c>
    </row>
    <row r="592" customHeight="1" spans="1:5">
      <c r="A592" s="249" t="str">
        <f t="shared" si="9"/>
        <v>11百果山獅子會何月嬌</v>
      </c>
      <c r="B592" s="250" t="s">
        <v>587</v>
      </c>
      <c r="C592" s="251" t="s">
        <v>588</v>
      </c>
      <c r="D592" s="251" t="s">
        <v>616</v>
      </c>
      <c r="E592" s="251">
        <v>4994917</v>
      </c>
    </row>
    <row r="593" customHeight="1" spans="1:5">
      <c r="A593" s="249" t="str">
        <f t="shared" si="9"/>
        <v>11百果山獅子會江鳳玲</v>
      </c>
      <c r="B593" s="250" t="s">
        <v>587</v>
      </c>
      <c r="C593" s="251" t="s">
        <v>588</v>
      </c>
      <c r="D593" s="251" t="s">
        <v>617</v>
      </c>
      <c r="E593" s="251">
        <v>4994920</v>
      </c>
    </row>
    <row r="594" customHeight="1" spans="1:5">
      <c r="A594" s="249" t="str">
        <f t="shared" si="9"/>
        <v>11百果山獅子會盧秀英</v>
      </c>
      <c r="B594" s="250" t="s">
        <v>587</v>
      </c>
      <c r="C594" s="251" t="s">
        <v>588</v>
      </c>
      <c r="D594" s="251" t="s">
        <v>618</v>
      </c>
      <c r="E594" s="251">
        <v>5276842</v>
      </c>
    </row>
    <row r="595" customHeight="1" spans="1:5">
      <c r="A595" s="249" t="str">
        <f t="shared" si="9"/>
        <v>11百果山獅子會林芳如</v>
      </c>
      <c r="B595" s="250" t="s">
        <v>587</v>
      </c>
      <c r="C595" s="251" t="s">
        <v>588</v>
      </c>
      <c r="D595" s="251" t="s">
        <v>619</v>
      </c>
      <c r="E595" s="251">
        <v>5380664</v>
      </c>
    </row>
    <row r="596" customHeight="1" spans="1:5">
      <c r="A596" s="249" t="str">
        <f t="shared" si="9"/>
        <v>11百果山獅子會陳心慧</v>
      </c>
      <c r="B596" s="250" t="s">
        <v>587</v>
      </c>
      <c r="C596" s="251" t="s">
        <v>588</v>
      </c>
      <c r="D596" s="251" t="s">
        <v>620</v>
      </c>
      <c r="E596" s="251">
        <v>5537319</v>
      </c>
    </row>
    <row r="597" customHeight="1" spans="1:5">
      <c r="A597" s="249" t="str">
        <f t="shared" si="9"/>
        <v>12南投中興獅子會廖聰年</v>
      </c>
      <c r="B597" s="250" t="s">
        <v>621</v>
      </c>
      <c r="C597" s="251" t="s">
        <v>622</v>
      </c>
      <c r="D597" s="251" t="s">
        <v>623</v>
      </c>
      <c r="E597" s="251">
        <v>753132</v>
      </c>
    </row>
    <row r="598" customHeight="1" spans="1:5">
      <c r="A598" s="249" t="str">
        <f t="shared" si="9"/>
        <v>12南投中興獅子會陳烱華</v>
      </c>
      <c r="B598" s="250" t="s">
        <v>621</v>
      </c>
      <c r="C598" s="251" t="s">
        <v>622</v>
      </c>
      <c r="D598" s="251" t="s">
        <v>624</v>
      </c>
      <c r="E598" s="251">
        <v>1269872</v>
      </c>
    </row>
    <row r="599" customHeight="1" spans="1:5">
      <c r="A599" s="249" t="str">
        <f t="shared" si="9"/>
        <v>12南投中興獅子會陳明智</v>
      </c>
      <c r="B599" s="250" t="s">
        <v>621</v>
      </c>
      <c r="C599" s="251" t="s">
        <v>622</v>
      </c>
      <c r="D599" s="251" t="s">
        <v>625</v>
      </c>
      <c r="E599" s="251">
        <v>1269874</v>
      </c>
    </row>
    <row r="600" customHeight="1" spans="1:5">
      <c r="A600" s="249" t="str">
        <f t="shared" si="9"/>
        <v>12南投中興獅子會周璟輝</v>
      </c>
      <c r="B600" s="250" t="s">
        <v>621</v>
      </c>
      <c r="C600" s="251" t="s">
        <v>622</v>
      </c>
      <c r="D600" s="251" t="s">
        <v>626</v>
      </c>
      <c r="E600" s="251">
        <v>1275230</v>
      </c>
    </row>
    <row r="601" ht="18.75" customHeight="1" spans="1:5">
      <c r="A601" s="249" t="str">
        <f t="shared" si="9"/>
        <v>12南投中興獅子會許弘銘</v>
      </c>
      <c r="B601" s="250" t="s">
        <v>621</v>
      </c>
      <c r="C601" s="251" t="s">
        <v>622</v>
      </c>
      <c r="D601" s="251" t="s">
        <v>627</v>
      </c>
      <c r="E601" s="251">
        <v>1275234</v>
      </c>
    </row>
    <row r="602" customHeight="1" spans="1:5">
      <c r="A602" s="249" t="str">
        <f t="shared" si="9"/>
        <v>12南投中興獅子會黃錦坤</v>
      </c>
      <c r="B602" s="250" t="s">
        <v>621</v>
      </c>
      <c r="C602" s="251" t="s">
        <v>622</v>
      </c>
      <c r="D602" s="251" t="s">
        <v>628</v>
      </c>
      <c r="E602" s="251">
        <v>1275237</v>
      </c>
    </row>
    <row r="603" customHeight="1" spans="1:5">
      <c r="A603" s="249" t="str">
        <f t="shared" si="9"/>
        <v>12南投中興獅子會洪銘地</v>
      </c>
      <c r="B603" s="250" t="s">
        <v>621</v>
      </c>
      <c r="C603" s="251" t="s">
        <v>622</v>
      </c>
      <c r="D603" s="251" t="s">
        <v>629</v>
      </c>
      <c r="E603" s="251">
        <v>1280592</v>
      </c>
    </row>
    <row r="604" customHeight="1" spans="1:5">
      <c r="A604" s="249" t="str">
        <f t="shared" si="9"/>
        <v>12南投中興獅子會李佰陸</v>
      </c>
      <c r="B604" s="250" t="s">
        <v>621</v>
      </c>
      <c r="C604" s="251" t="s">
        <v>622</v>
      </c>
      <c r="D604" s="251" t="s">
        <v>630</v>
      </c>
      <c r="E604" s="251">
        <v>1280596</v>
      </c>
    </row>
    <row r="605" customHeight="1" spans="1:5">
      <c r="A605" s="249" t="str">
        <f t="shared" si="9"/>
        <v>12南投中興獅子會林芳淋</v>
      </c>
      <c r="B605" s="250" t="s">
        <v>621</v>
      </c>
      <c r="C605" s="251" t="s">
        <v>622</v>
      </c>
      <c r="D605" s="251" t="s">
        <v>631</v>
      </c>
      <c r="E605" s="251">
        <v>1285959</v>
      </c>
    </row>
    <row r="606" customHeight="1" spans="1:5">
      <c r="A606" s="249" t="str">
        <f t="shared" si="9"/>
        <v>12南投中興獅子會蘇玠彬</v>
      </c>
      <c r="B606" s="250" t="s">
        <v>621</v>
      </c>
      <c r="C606" s="251" t="s">
        <v>622</v>
      </c>
      <c r="D606" s="251" t="s">
        <v>632</v>
      </c>
      <c r="E606" s="251">
        <v>1291332</v>
      </c>
    </row>
    <row r="607" customHeight="1" spans="1:5">
      <c r="A607" s="249" t="str">
        <f t="shared" si="9"/>
        <v>12南投中興獅子會蔡政鋼</v>
      </c>
      <c r="B607" s="250" t="s">
        <v>621</v>
      </c>
      <c r="C607" s="251" t="s">
        <v>622</v>
      </c>
      <c r="D607" s="251" t="s">
        <v>633</v>
      </c>
      <c r="E607" s="251">
        <v>1291334</v>
      </c>
    </row>
    <row r="608" customHeight="1" spans="1:5">
      <c r="A608" s="249" t="str">
        <f t="shared" si="9"/>
        <v>12南投中興獅子會曹鈵供</v>
      </c>
      <c r="B608" s="250" t="s">
        <v>621</v>
      </c>
      <c r="C608" s="251" t="s">
        <v>622</v>
      </c>
      <c r="D608" s="251" t="s">
        <v>634</v>
      </c>
      <c r="E608" s="251">
        <v>1291336</v>
      </c>
    </row>
    <row r="609" customHeight="1" spans="1:5">
      <c r="A609" s="249" t="str">
        <f t="shared" si="9"/>
        <v>12南投中興獅子會溫立元</v>
      </c>
      <c r="B609" s="250" t="s">
        <v>621</v>
      </c>
      <c r="C609" s="251" t="s">
        <v>622</v>
      </c>
      <c r="D609" s="251" t="s">
        <v>635</v>
      </c>
      <c r="E609" s="251">
        <v>1291339</v>
      </c>
    </row>
    <row r="610" customHeight="1" spans="1:5">
      <c r="A610" s="249" t="str">
        <f t="shared" si="9"/>
        <v>12南投中興獅子會陳忠義</v>
      </c>
      <c r="B610" s="250" t="s">
        <v>621</v>
      </c>
      <c r="C610" s="251" t="s">
        <v>622</v>
      </c>
      <c r="D610" s="251" t="s">
        <v>636</v>
      </c>
      <c r="E610" s="251">
        <v>1792984</v>
      </c>
    </row>
    <row r="611" customHeight="1" spans="1:5">
      <c r="A611" s="249" t="str">
        <f t="shared" si="9"/>
        <v>12南投中興獅子會蕭英志</v>
      </c>
      <c r="B611" s="250" t="s">
        <v>621</v>
      </c>
      <c r="C611" s="251" t="s">
        <v>622</v>
      </c>
      <c r="D611" s="251" t="s">
        <v>637</v>
      </c>
      <c r="E611" s="251">
        <v>1808425</v>
      </c>
    </row>
    <row r="612" customHeight="1" spans="1:5">
      <c r="A612" s="249" t="str">
        <f t="shared" si="9"/>
        <v>12南投中興獅子會蕭樹昇</v>
      </c>
      <c r="B612" s="250" t="s">
        <v>621</v>
      </c>
      <c r="C612" s="251" t="s">
        <v>622</v>
      </c>
      <c r="D612" s="251" t="s">
        <v>638</v>
      </c>
      <c r="E612" s="251">
        <v>1880160</v>
      </c>
    </row>
    <row r="613" customHeight="1" spans="1:5">
      <c r="A613" s="249" t="str">
        <f t="shared" si="9"/>
        <v>12南投中興獅子會黃瑞堭</v>
      </c>
      <c r="B613" s="250" t="s">
        <v>621</v>
      </c>
      <c r="C613" s="251" t="s">
        <v>622</v>
      </c>
      <c r="D613" s="251" t="s">
        <v>639</v>
      </c>
      <c r="E613" s="251">
        <v>1952420</v>
      </c>
    </row>
    <row r="614" customHeight="1" spans="1:5">
      <c r="A614" s="249" t="str">
        <f t="shared" si="9"/>
        <v>12南投中興獅子會林清祥</v>
      </c>
      <c r="B614" s="250" t="s">
        <v>621</v>
      </c>
      <c r="C614" s="251" t="s">
        <v>622</v>
      </c>
      <c r="D614" s="251" t="s">
        <v>640</v>
      </c>
      <c r="E614" s="251">
        <v>1952421</v>
      </c>
    </row>
    <row r="615" customHeight="1" spans="1:5">
      <c r="A615" s="249" t="str">
        <f t="shared" si="9"/>
        <v>12南投中興獅子會朱宏杰</v>
      </c>
      <c r="B615" s="250" t="s">
        <v>621</v>
      </c>
      <c r="C615" s="251" t="s">
        <v>622</v>
      </c>
      <c r="D615" s="251" t="s">
        <v>641</v>
      </c>
      <c r="E615" s="251">
        <v>2447509</v>
      </c>
    </row>
    <row r="616" customHeight="1" spans="1:5">
      <c r="A616" s="249" t="str">
        <f t="shared" si="9"/>
        <v>12南投中興獅子會蔡文種</v>
      </c>
      <c r="B616" s="250" t="s">
        <v>621</v>
      </c>
      <c r="C616" s="251" t="s">
        <v>622</v>
      </c>
      <c r="D616" s="251" t="s">
        <v>642</v>
      </c>
      <c r="E616" s="251">
        <v>2447510</v>
      </c>
    </row>
    <row r="617" customHeight="1" spans="1:5">
      <c r="A617" s="249" t="str">
        <f t="shared" si="9"/>
        <v>12南投中興獅子會周信利</v>
      </c>
      <c r="B617" s="250" t="s">
        <v>621</v>
      </c>
      <c r="C617" s="251" t="s">
        <v>622</v>
      </c>
      <c r="D617" s="251" t="s">
        <v>643</v>
      </c>
      <c r="E617" s="251">
        <v>2494697</v>
      </c>
    </row>
    <row r="618" customHeight="1" spans="1:5">
      <c r="A618" s="249" t="str">
        <f t="shared" si="9"/>
        <v>12南投中興獅子會陳顯爵</v>
      </c>
      <c r="B618" s="250" t="s">
        <v>621</v>
      </c>
      <c r="C618" s="251" t="s">
        <v>622</v>
      </c>
      <c r="D618" s="251" t="s">
        <v>644</v>
      </c>
      <c r="E618" s="251">
        <v>2709664</v>
      </c>
    </row>
    <row r="619" customHeight="1" spans="1:5">
      <c r="A619" s="249" t="str">
        <f t="shared" si="9"/>
        <v>12南投中興獅子會夏國瑞</v>
      </c>
      <c r="B619" s="250" t="s">
        <v>621</v>
      </c>
      <c r="C619" s="251" t="s">
        <v>622</v>
      </c>
      <c r="D619" s="251" t="s">
        <v>645</v>
      </c>
      <c r="E619" s="251">
        <v>2758415</v>
      </c>
    </row>
    <row r="620" customHeight="1" spans="1:5">
      <c r="A620" s="249" t="str">
        <f t="shared" si="9"/>
        <v>12南投中興獅子會林東進</v>
      </c>
      <c r="B620" s="250" t="s">
        <v>621</v>
      </c>
      <c r="C620" s="251" t="s">
        <v>622</v>
      </c>
      <c r="D620" s="251" t="s">
        <v>646</v>
      </c>
      <c r="E620" s="251">
        <v>2758417</v>
      </c>
    </row>
    <row r="621" customHeight="1" spans="1:5">
      <c r="A621" s="249" t="str">
        <f t="shared" si="9"/>
        <v>12南投中興獅子會林諆宗</v>
      </c>
      <c r="B621" s="250" t="s">
        <v>621</v>
      </c>
      <c r="C621" s="251" t="s">
        <v>622</v>
      </c>
      <c r="D621" s="251" t="s">
        <v>647</v>
      </c>
      <c r="E621" s="251">
        <v>2959342</v>
      </c>
    </row>
    <row r="622" customHeight="1" spans="1:5">
      <c r="A622" s="249" t="str">
        <f t="shared" si="9"/>
        <v>12南投中興獅子會張大茂</v>
      </c>
      <c r="B622" s="250" t="s">
        <v>621</v>
      </c>
      <c r="C622" s="251" t="s">
        <v>622</v>
      </c>
      <c r="D622" s="251" t="s">
        <v>648</v>
      </c>
      <c r="E622" s="251">
        <v>3144716</v>
      </c>
    </row>
    <row r="623" customHeight="1" spans="1:5">
      <c r="A623" s="249" t="str">
        <f t="shared" si="9"/>
        <v>12南投中興獅子會洪文傑</v>
      </c>
      <c r="B623" s="250" t="s">
        <v>621</v>
      </c>
      <c r="C623" s="251" t="s">
        <v>622</v>
      </c>
      <c r="D623" s="251" t="s">
        <v>649</v>
      </c>
      <c r="E623" s="251">
        <v>3432224</v>
      </c>
    </row>
    <row r="624" customHeight="1" spans="1:5">
      <c r="A624" s="249" t="str">
        <f t="shared" si="9"/>
        <v>12南投中興獅子會陳正宗</v>
      </c>
      <c r="B624" s="250" t="s">
        <v>621</v>
      </c>
      <c r="C624" s="251" t="s">
        <v>622</v>
      </c>
      <c r="D624" s="251" t="s">
        <v>650</v>
      </c>
      <c r="E624" s="251">
        <v>3709691</v>
      </c>
    </row>
    <row r="625" customHeight="1" spans="1:5">
      <c r="A625" s="249" t="str">
        <f t="shared" si="9"/>
        <v>12南投中興獅子會鄒來振</v>
      </c>
      <c r="B625" s="250" t="s">
        <v>621</v>
      </c>
      <c r="C625" s="251" t="s">
        <v>622</v>
      </c>
      <c r="D625" s="251" t="s">
        <v>651</v>
      </c>
      <c r="E625" s="251">
        <v>3709693</v>
      </c>
    </row>
    <row r="626" customHeight="1" spans="1:5">
      <c r="A626" s="249" t="str">
        <f t="shared" si="9"/>
        <v>12南投中興獅子會李浩仁</v>
      </c>
      <c r="B626" s="250" t="s">
        <v>621</v>
      </c>
      <c r="C626" s="251" t="s">
        <v>622</v>
      </c>
      <c r="D626" s="251" t="s">
        <v>652</v>
      </c>
      <c r="E626" s="251">
        <v>3709694</v>
      </c>
    </row>
    <row r="627" customHeight="1" spans="1:5">
      <c r="A627" s="249" t="str">
        <f t="shared" si="9"/>
        <v>12南投中興獅子會林宗輝</v>
      </c>
      <c r="B627" s="250" t="s">
        <v>621</v>
      </c>
      <c r="C627" s="251" t="s">
        <v>622</v>
      </c>
      <c r="D627" s="251" t="s">
        <v>653</v>
      </c>
      <c r="E627" s="251">
        <v>4206367</v>
      </c>
    </row>
    <row r="628" customHeight="1" spans="1:5">
      <c r="A628" s="249" t="str">
        <f t="shared" si="9"/>
        <v>12南投中興獅子會曾琮愷</v>
      </c>
      <c r="B628" s="250" t="s">
        <v>621</v>
      </c>
      <c r="C628" s="251" t="s">
        <v>622</v>
      </c>
      <c r="D628" s="251" t="s">
        <v>654</v>
      </c>
      <c r="E628" s="251">
        <v>4362016</v>
      </c>
    </row>
    <row r="629" customHeight="1" spans="1:5">
      <c r="A629" s="249" t="str">
        <f t="shared" si="9"/>
        <v>12南投中興獅子會廖晉賢</v>
      </c>
      <c r="B629" s="250" t="s">
        <v>621</v>
      </c>
      <c r="C629" s="251" t="s">
        <v>622</v>
      </c>
      <c r="D629" s="251" t="s">
        <v>655</v>
      </c>
      <c r="E629" s="251">
        <v>4697106</v>
      </c>
    </row>
    <row r="630" customHeight="1" spans="1:5">
      <c r="A630" s="249" t="str">
        <f t="shared" si="9"/>
        <v>12南投中興獅子會蕭瑞蒼</v>
      </c>
      <c r="B630" s="250" t="s">
        <v>621</v>
      </c>
      <c r="C630" s="251" t="s">
        <v>622</v>
      </c>
      <c r="D630" s="251" t="s">
        <v>656</v>
      </c>
      <c r="E630" s="251">
        <v>4970611</v>
      </c>
    </row>
    <row r="631" customHeight="1" spans="1:5">
      <c r="A631" s="249" t="str">
        <f t="shared" si="9"/>
        <v>12南投中興獅子會陳東聖</v>
      </c>
      <c r="B631" s="250" t="s">
        <v>621</v>
      </c>
      <c r="C631" s="251" t="s">
        <v>622</v>
      </c>
      <c r="D631" s="251" t="s">
        <v>657</v>
      </c>
      <c r="E631" s="251">
        <v>4970636</v>
      </c>
    </row>
    <row r="632" customHeight="1" spans="1:5">
      <c r="A632" s="249" t="str">
        <f t="shared" si="9"/>
        <v>12南投中興獅子會李宏鵬</v>
      </c>
      <c r="B632" s="250" t="s">
        <v>621</v>
      </c>
      <c r="C632" s="251" t="s">
        <v>622</v>
      </c>
      <c r="D632" s="251" t="s">
        <v>658</v>
      </c>
      <c r="E632" s="251">
        <v>5005767</v>
      </c>
    </row>
    <row r="633" customHeight="1" spans="1:5">
      <c r="A633" s="249" t="str">
        <f t="shared" si="9"/>
        <v>12南投中興獅子會吳政旻</v>
      </c>
      <c r="B633" s="250" t="s">
        <v>621</v>
      </c>
      <c r="C633" s="251" t="s">
        <v>622</v>
      </c>
      <c r="D633" s="251" t="s">
        <v>659</v>
      </c>
      <c r="E633" s="251">
        <v>5196994</v>
      </c>
    </row>
    <row r="634" ht="19.5" customHeight="1" spans="1:5">
      <c r="A634" s="249" t="str">
        <f t="shared" si="9"/>
        <v>12南投中興獅子會吳韻如</v>
      </c>
      <c r="B634" s="250" t="s">
        <v>621</v>
      </c>
      <c r="C634" s="251" t="s">
        <v>622</v>
      </c>
      <c r="D634" s="251" t="s">
        <v>660</v>
      </c>
      <c r="E634" s="251">
        <v>5231992</v>
      </c>
    </row>
    <row r="635" customHeight="1" spans="1:5">
      <c r="A635" s="249" t="str">
        <f t="shared" si="9"/>
        <v>12南投中興獅子會林東震</v>
      </c>
      <c r="B635" s="250" t="s">
        <v>621</v>
      </c>
      <c r="C635" s="251" t="s">
        <v>622</v>
      </c>
      <c r="D635" s="251" t="s">
        <v>661</v>
      </c>
      <c r="E635" s="251">
        <v>5383527</v>
      </c>
    </row>
    <row r="636" customHeight="1" spans="1:5">
      <c r="A636" s="249" t="str">
        <f t="shared" si="9"/>
        <v>12南投中興獅子會張家銘</v>
      </c>
      <c r="B636" s="250" t="s">
        <v>621</v>
      </c>
      <c r="C636" s="251" t="s">
        <v>622</v>
      </c>
      <c r="D636" s="251" t="s">
        <v>662</v>
      </c>
      <c r="E636" s="251">
        <v>5383536</v>
      </c>
    </row>
    <row r="637" customHeight="1" spans="1:5">
      <c r="A637" s="249" t="str">
        <f t="shared" si="9"/>
        <v>12南投中興獅子會張至順</v>
      </c>
      <c r="B637" s="250" t="s">
        <v>621</v>
      </c>
      <c r="C637" s="251" t="s">
        <v>622</v>
      </c>
      <c r="D637" s="251" t="s">
        <v>663</v>
      </c>
      <c r="E637" s="251">
        <v>5383541</v>
      </c>
    </row>
    <row r="638" customHeight="1" spans="1:5">
      <c r="A638" s="249" t="str">
        <f t="shared" si="9"/>
        <v>12南投中興獅子會曾勝猷</v>
      </c>
      <c r="B638" s="250" t="s">
        <v>621</v>
      </c>
      <c r="C638" s="251" t="s">
        <v>622</v>
      </c>
      <c r="D638" s="251" t="s">
        <v>664</v>
      </c>
      <c r="E638" s="251">
        <v>5383544</v>
      </c>
    </row>
    <row r="639" customHeight="1" spans="1:5">
      <c r="A639" s="249" t="str">
        <f t="shared" si="9"/>
        <v>12南投中興獅子會游輝勝</v>
      </c>
      <c r="B639" s="250" t="s">
        <v>621</v>
      </c>
      <c r="C639" s="251" t="s">
        <v>622</v>
      </c>
      <c r="D639" s="251" t="s">
        <v>665</v>
      </c>
      <c r="E639" s="251">
        <v>5383549</v>
      </c>
    </row>
    <row r="640" customHeight="1" spans="1:5">
      <c r="A640" s="249" t="str">
        <f t="shared" ref="A640:A703" si="10">B640&amp;C640&amp;"獅子會"&amp;D640</f>
        <v>12南投中興獅子會康學承</v>
      </c>
      <c r="B640" s="250" t="s">
        <v>621</v>
      </c>
      <c r="C640" s="251" t="s">
        <v>622</v>
      </c>
      <c r="D640" s="251" t="s">
        <v>666</v>
      </c>
      <c r="E640" s="251">
        <v>5496902</v>
      </c>
    </row>
    <row r="641" customHeight="1" spans="1:5">
      <c r="A641" s="249" t="str">
        <f t="shared" si="10"/>
        <v>13南投玉蘭獅子會陳晴美</v>
      </c>
      <c r="B641" s="250" t="s">
        <v>667</v>
      </c>
      <c r="C641" s="251" t="s">
        <v>668</v>
      </c>
      <c r="D641" s="251" t="s">
        <v>669</v>
      </c>
      <c r="E641" s="251">
        <v>1291342</v>
      </c>
    </row>
    <row r="642" customHeight="1" spans="1:5">
      <c r="A642" s="249" t="str">
        <f t="shared" si="10"/>
        <v>13南投玉蘭獅子會陳清裕</v>
      </c>
      <c r="B642" s="250" t="s">
        <v>667</v>
      </c>
      <c r="C642" s="251" t="s">
        <v>668</v>
      </c>
      <c r="D642" s="251" t="s">
        <v>670</v>
      </c>
      <c r="E642" s="251">
        <v>1296707</v>
      </c>
    </row>
    <row r="643" customHeight="1" spans="1:5">
      <c r="A643" s="249" t="str">
        <f t="shared" si="10"/>
        <v>13南投玉蘭獅子會鄭秀卿</v>
      </c>
      <c r="B643" s="250" t="s">
        <v>667</v>
      </c>
      <c r="C643" s="251" t="s">
        <v>668</v>
      </c>
      <c r="D643" s="251" t="s">
        <v>671</v>
      </c>
      <c r="E643" s="251">
        <v>1296710</v>
      </c>
    </row>
    <row r="644" customHeight="1" spans="1:5">
      <c r="A644" s="249" t="str">
        <f t="shared" si="10"/>
        <v>13南投玉蘭獅子會朱雪麗</v>
      </c>
      <c r="B644" s="250" t="s">
        <v>667</v>
      </c>
      <c r="C644" s="251" t="s">
        <v>668</v>
      </c>
      <c r="D644" s="251" t="s">
        <v>672</v>
      </c>
      <c r="E644" s="251">
        <v>1296712</v>
      </c>
    </row>
    <row r="645" customHeight="1" spans="1:5">
      <c r="A645" s="249" t="str">
        <f t="shared" si="10"/>
        <v>13南投玉蘭獅子會洪金英</v>
      </c>
      <c r="B645" s="250" t="s">
        <v>667</v>
      </c>
      <c r="C645" s="251" t="s">
        <v>668</v>
      </c>
      <c r="D645" s="251" t="s">
        <v>673</v>
      </c>
      <c r="E645" s="251">
        <v>1296714</v>
      </c>
    </row>
    <row r="646" customHeight="1" spans="1:5">
      <c r="A646" s="249" t="str">
        <f t="shared" si="10"/>
        <v>13南投玉蘭獅子會謝咏臻</v>
      </c>
      <c r="B646" s="250" t="s">
        <v>667</v>
      </c>
      <c r="C646" s="251" t="s">
        <v>668</v>
      </c>
      <c r="D646" s="251" t="s">
        <v>674</v>
      </c>
      <c r="E646" s="251">
        <v>1296715</v>
      </c>
    </row>
    <row r="647" customHeight="1" spans="1:5">
      <c r="A647" s="249" t="str">
        <f t="shared" si="10"/>
        <v>13南投玉蘭獅子會洪素貞</v>
      </c>
      <c r="B647" s="250" t="s">
        <v>667</v>
      </c>
      <c r="C647" s="251" t="s">
        <v>668</v>
      </c>
      <c r="D647" s="251" t="s">
        <v>675</v>
      </c>
      <c r="E647" s="251">
        <v>1302083</v>
      </c>
    </row>
    <row r="648" customHeight="1" spans="1:5">
      <c r="A648" s="249" t="str">
        <f t="shared" si="10"/>
        <v>13南投玉蘭獅子會李秀慧</v>
      </c>
      <c r="B648" s="250" t="s">
        <v>667</v>
      </c>
      <c r="C648" s="251" t="s">
        <v>668</v>
      </c>
      <c r="D648" s="251" t="s">
        <v>676</v>
      </c>
      <c r="E648" s="251">
        <v>1302088</v>
      </c>
    </row>
    <row r="649" customHeight="1" spans="1:5">
      <c r="A649" s="249" t="str">
        <f t="shared" si="10"/>
        <v>13南投玉蘭獅子會李妙眞</v>
      </c>
      <c r="B649" s="250" t="s">
        <v>667</v>
      </c>
      <c r="C649" s="251" t="s">
        <v>668</v>
      </c>
      <c r="D649" s="251" t="s">
        <v>677</v>
      </c>
      <c r="E649" s="251">
        <v>1302089</v>
      </c>
    </row>
    <row r="650" customHeight="1" spans="1:5">
      <c r="A650" s="249" t="str">
        <f t="shared" si="10"/>
        <v>13南投玉蘭獅子會林禮子</v>
      </c>
      <c r="B650" s="250" t="s">
        <v>667</v>
      </c>
      <c r="C650" s="251" t="s">
        <v>668</v>
      </c>
      <c r="D650" s="251" t="s">
        <v>678</v>
      </c>
      <c r="E650" s="251">
        <v>1302091</v>
      </c>
    </row>
    <row r="651" customHeight="1" spans="1:5">
      <c r="A651" s="249" t="str">
        <f t="shared" si="10"/>
        <v>13南投玉蘭獅子會林玉珠</v>
      </c>
      <c r="B651" s="250" t="s">
        <v>667</v>
      </c>
      <c r="C651" s="251" t="s">
        <v>668</v>
      </c>
      <c r="D651" s="251" t="s">
        <v>679</v>
      </c>
      <c r="E651" s="251">
        <v>1302093</v>
      </c>
    </row>
    <row r="652" customHeight="1" spans="1:5">
      <c r="A652" s="249" t="str">
        <f t="shared" si="10"/>
        <v>13南投玉蘭獅子會林麗芳</v>
      </c>
      <c r="B652" s="250" t="s">
        <v>667</v>
      </c>
      <c r="C652" s="251" t="s">
        <v>668</v>
      </c>
      <c r="D652" s="251" t="s">
        <v>680</v>
      </c>
      <c r="E652" s="251">
        <v>1307459</v>
      </c>
    </row>
    <row r="653" customHeight="1" spans="1:5">
      <c r="A653" s="249" t="str">
        <f t="shared" si="10"/>
        <v>13南投玉蘭獅子會盧彩霞</v>
      </c>
      <c r="B653" s="250" t="s">
        <v>667</v>
      </c>
      <c r="C653" s="251" t="s">
        <v>668</v>
      </c>
      <c r="D653" s="251" t="s">
        <v>681</v>
      </c>
      <c r="E653" s="251">
        <v>1307461</v>
      </c>
    </row>
    <row r="654" customHeight="1" spans="1:5">
      <c r="A654" s="249" t="str">
        <f t="shared" si="10"/>
        <v>13南投玉蘭獅子會白慧怡</v>
      </c>
      <c r="B654" s="250" t="s">
        <v>667</v>
      </c>
      <c r="C654" s="251" t="s">
        <v>668</v>
      </c>
      <c r="D654" s="251" t="s">
        <v>682</v>
      </c>
      <c r="E654" s="251">
        <v>1307462</v>
      </c>
    </row>
    <row r="655" customHeight="1" spans="1:5">
      <c r="A655" s="249" t="str">
        <f t="shared" si="10"/>
        <v>13南投玉蘭獅子會孫玉珍</v>
      </c>
      <c r="B655" s="250" t="s">
        <v>667</v>
      </c>
      <c r="C655" s="251" t="s">
        <v>668</v>
      </c>
      <c r="D655" s="251" t="s">
        <v>683</v>
      </c>
      <c r="E655" s="251">
        <v>1307464</v>
      </c>
    </row>
    <row r="656" customHeight="1" spans="1:5">
      <c r="A656" s="249" t="str">
        <f t="shared" si="10"/>
        <v>13南投玉蘭獅子會蔡月盞</v>
      </c>
      <c r="B656" s="250" t="s">
        <v>667</v>
      </c>
      <c r="C656" s="251" t="s">
        <v>668</v>
      </c>
      <c r="D656" s="251" t="s">
        <v>684</v>
      </c>
      <c r="E656" s="251">
        <v>1307466</v>
      </c>
    </row>
    <row r="657" customHeight="1" spans="1:5">
      <c r="A657" s="249" t="str">
        <f t="shared" si="10"/>
        <v>13南投玉蘭獅子會曾秀誕</v>
      </c>
      <c r="B657" s="250" t="s">
        <v>667</v>
      </c>
      <c r="C657" s="251" t="s">
        <v>668</v>
      </c>
      <c r="D657" s="251" t="s">
        <v>685</v>
      </c>
      <c r="E657" s="251">
        <v>1307467</v>
      </c>
    </row>
    <row r="658" customHeight="1" spans="1:5">
      <c r="A658" s="249" t="str">
        <f t="shared" si="10"/>
        <v>13南投玉蘭獅子會王綉鶯</v>
      </c>
      <c r="B658" s="250" t="s">
        <v>667</v>
      </c>
      <c r="C658" s="251" t="s">
        <v>668</v>
      </c>
      <c r="D658" s="251" t="s">
        <v>686</v>
      </c>
      <c r="E658" s="251">
        <v>1307468</v>
      </c>
    </row>
    <row r="659" customHeight="1" spans="1:5">
      <c r="A659" s="249" t="str">
        <f t="shared" si="10"/>
        <v>13南投玉蘭獅子會林姝媚</v>
      </c>
      <c r="B659" s="250" t="s">
        <v>667</v>
      </c>
      <c r="C659" s="251" t="s">
        <v>668</v>
      </c>
      <c r="D659" s="251" t="s">
        <v>687</v>
      </c>
      <c r="E659" s="251">
        <v>1862565</v>
      </c>
    </row>
    <row r="660" customHeight="1" spans="1:5">
      <c r="A660" s="249" t="str">
        <f t="shared" si="10"/>
        <v>13南投玉蘭獅子會李蜀薇</v>
      </c>
      <c r="B660" s="250" t="s">
        <v>667</v>
      </c>
      <c r="C660" s="251" t="s">
        <v>668</v>
      </c>
      <c r="D660" s="251" t="s">
        <v>688</v>
      </c>
      <c r="E660" s="251">
        <v>1924698</v>
      </c>
    </row>
    <row r="661" customHeight="1" spans="1:5">
      <c r="A661" s="249" t="str">
        <f t="shared" si="10"/>
        <v>13南投玉蘭獅子會葉銀嬌</v>
      </c>
      <c r="B661" s="250" t="s">
        <v>667</v>
      </c>
      <c r="C661" s="251" t="s">
        <v>668</v>
      </c>
      <c r="D661" s="251" t="s">
        <v>689</v>
      </c>
      <c r="E661" s="251">
        <v>2604138</v>
      </c>
    </row>
    <row r="662" customHeight="1" spans="1:5">
      <c r="A662" s="249" t="str">
        <f t="shared" si="10"/>
        <v>13南投玉蘭獅子會陳純江</v>
      </c>
      <c r="B662" s="250" t="s">
        <v>667</v>
      </c>
      <c r="C662" s="251" t="s">
        <v>668</v>
      </c>
      <c r="D662" s="251" t="s">
        <v>690</v>
      </c>
      <c r="E662" s="251">
        <v>2913821</v>
      </c>
    </row>
    <row r="663" customHeight="1" spans="1:5">
      <c r="A663" s="249" t="str">
        <f t="shared" si="10"/>
        <v>13南投玉蘭獅子會黃雅芳</v>
      </c>
      <c r="B663" s="250" t="s">
        <v>667</v>
      </c>
      <c r="C663" s="251" t="s">
        <v>668</v>
      </c>
      <c r="D663" s="251" t="s">
        <v>691</v>
      </c>
      <c r="E663" s="251">
        <v>3144691</v>
      </c>
    </row>
    <row r="664" customHeight="1" spans="1:5">
      <c r="A664" s="249" t="str">
        <f t="shared" si="10"/>
        <v>13南投玉蘭獅子會李素玉</v>
      </c>
      <c r="B664" s="250" t="s">
        <v>667</v>
      </c>
      <c r="C664" s="251" t="s">
        <v>668</v>
      </c>
      <c r="D664" s="251" t="s">
        <v>692</v>
      </c>
      <c r="E664" s="251">
        <v>3671092</v>
      </c>
    </row>
    <row r="665" customHeight="1" spans="1:5">
      <c r="A665" s="249" t="str">
        <f t="shared" si="10"/>
        <v>13南投玉蘭獅子會劉清慧</v>
      </c>
      <c r="B665" s="250" t="s">
        <v>667</v>
      </c>
      <c r="C665" s="251" t="s">
        <v>668</v>
      </c>
      <c r="D665" s="251" t="s">
        <v>693</v>
      </c>
      <c r="E665" s="251">
        <v>3859612</v>
      </c>
    </row>
    <row r="666" customHeight="1" spans="1:5">
      <c r="A666" s="249" t="str">
        <f t="shared" si="10"/>
        <v>13南投玉蘭獅子會李月珍</v>
      </c>
      <c r="B666" s="250" t="s">
        <v>667</v>
      </c>
      <c r="C666" s="251" t="s">
        <v>668</v>
      </c>
      <c r="D666" s="251" t="s">
        <v>694</v>
      </c>
      <c r="E666" s="251">
        <v>4080497</v>
      </c>
    </row>
    <row r="667" customHeight="1" spans="1:5">
      <c r="A667" s="249" t="str">
        <f t="shared" si="10"/>
        <v>13南投玉蘭獅子會陳玉鳳</v>
      </c>
      <c r="B667" s="250" t="s">
        <v>667</v>
      </c>
      <c r="C667" s="251" t="s">
        <v>668</v>
      </c>
      <c r="D667" s="251" t="s">
        <v>695</v>
      </c>
      <c r="E667" s="251">
        <v>4484844</v>
      </c>
    </row>
    <row r="668" customHeight="1" spans="1:5">
      <c r="A668" s="249" t="str">
        <f t="shared" si="10"/>
        <v>13南投玉蘭獅子會蔡森元</v>
      </c>
      <c r="B668" s="250" t="s">
        <v>667</v>
      </c>
      <c r="C668" s="251" t="s">
        <v>668</v>
      </c>
      <c r="D668" s="251" t="s">
        <v>696</v>
      </c>
      <c r="E668" s="251">
        <v>4537410</v>
      </c>
    </row>
    <row r="669" customHeight="1" spans="1:5">
      <c r="A669" s="249" t="str">
        <f t="shared" si="10"/>
        <v>13南投玉蘭獅子會蘇瓊如</v>
      </c>
      <c r="B669" s="250" t="s">
        <v>667</v>
      </c>
      <c r="C669" s="251" t="s">
        <v>668</v>
      </c>
      <c r="D669" s="251" t="s">
        <v>697</v>
      </c>
      <c r="E669" s="251">
        <v>4537411</v>
      </c>
    </row>
    <row r="670" customHeight="1" spans="1:5">
      <c r="A670" s="249" t="str">
        <f t="shared" si="10"/>
        <v>13南投玉蘭獅子會李幸滿</v>
      </c>
      <c r="B670" s="250" t="s">
        <v>667</v>
      </c>
      <c r="C670" s="251" t="s">
        <v>668</v>
      </c>
      <c r="D670" s="251" t="s">
        <v>698</v>
      </c>
      <c r="E670" s="251">
        <v>5196999</v>
      </c>
    </row>
    <row r="671" customHeight="1" spans="1:5">
      <c r="A671" s="249" t="str">
        <f t="shared" si="10"/>
        <v>13南投玉蘭獅子會簡妙樺</v>
      </c>
      <c r="B671" s="250" t="s">
        <v>667</v>
      </c>
      <c r="C671" s="251" t="s">
        <v>668</v>
      </c>
      <c r="D671" s="251" t="s">
        <v>699</v>
      </c>
      <c r="E671" s="251">
        <v>5295593</v>
      </c>
    </row>
    <row r="672" customHeight="1" spans="1:5">
      <c r="A672" s="249" t="str">
        <f t="shared" si="10"/>
        <v>15北斗獅子會陳益勝</v>
      </c>
      <c r="B672" s="250" t="s">
        <v>700</v>
      </c>
      <c r="C672" s="251" t="s">
        <v>701</v>
      </c>
      <c r="D672" s="251" t="s">
        <v>702</v>
      </c>
      <c r="E672" s="251">
        <v>1054446</v>
      </c>
    </row>
    <row r="673" customHeight="1" spans="1:5">
      <c r="A673" s="249" t="str">
        <f t="shared" si="10"/>
        <v>15北斗獅子會鄭文洲</v>
      </c>
      <c r="B673" s="250" t="s">
        <v>700</v>
      </c>
      <c r="C673" s="251" t="s">
        <v>701</v>
      </c>
      <c r="D673" s="251" t="s">
        <v>703</v>
      </c>
      <c r="E673" s="251">
        <v>1059828</v>
      </c>
    </row>
    <row r="674" customHeight="1" spans="1:5">
      <c r="A674" s="249" t="str">
        <f t="shared" si="10"/>
        <v>15北斗獅子會鄭俊宏</v>
      </c>
      <c r="B674" s="250" t="s">
        <v>700</v>
      </c>
      <c r="C674" s="251" t="s">
        <v>701</v>
      </c>
      <c r="D674" s="251" t="s">
        <v>704</v>
      </c>
      <c r="E674" s="251">
        <v>1059829</v>
      </c>
    </row>
    <row r="675" customHeight="1" spans="1:5">
      <c r="A675" s="249" t="str">
        <f t="shared" si="10"/>
        <v>15北斗獅子會傅瑞俊</v>
      </c>
      <c r="B675" s="250" t="s">
        <v>700</v>
      </c>
      <c r="C675" s="251" t="s">
        <v>701</v>
      </c>
      <c r="D675" s="251" t="s">
        <v>705</v>
      </c>
      <c r="E675" s="251">
        <v>1059831</v>
      </c>
    </row>
    <row r="676" customHeight="1" spans="1:5">
      <c r="A676" s="249" t="str">
        <f t="shared" si="10"/>
        <v>15北斗獅子會傅鵬飛</v>
      </c>
      <c r="B676" s="250" t="s">
        <v>700</v>
      </c>
      <c r="C676" s="251" t="s">
        <v>701</v>
      </c>
      <c r="D676" s="251" t="s">
        <v>706</v>
      </c>
      <c r="E676" s="251">
        <v>1059832</v>
      </c>
    </row>
    <row r="677" customHeight="1" spans="1:5">
      <c r="A677" s="249" t="str">
        <f t="shared" si="10"/>
        <v>15北斗獅子會許炳墉</v>
      </c>
      <c r="B677" s="250" t="s">
        <v>700</v>
      </c>
      <c r="C677" s="251" t="s">
        <v>701</v>
      </c>
      <c r="D677" s="251" t="s">
        <v>707</v>
      </c>
      <c r="E677" s="251">
        <v>1059836</v>
      </c>
    </row>
    <row r="678" customHeight="1" spans="1:5">
      <c r="A678" s="249" t="str">
        <f t="shared" si="10"/>
        <v>15北斗獅子會徐永銓</v>
      </c>
      <c r="B678" s="250" t="s">
        <v>700</v>
      </c>
      <c r="C678" s="251" t="s">
        <v>701</v>
      </c>
      <c r="D678" s="251" t="s">
        <v>708</v>
      </c>
      <c r="E678" s="251">
        <v>1059837</v>
      </c>
    </row>
    <row r="679" customHeight="1" spans="1:5">
      <c r="A679" s="249" t="str">
        <f t="shared" si="10"/>
        <v>15北斗獅子會賴春水</v>
      </c>
      <c r="B679" s="250" t="s">
        <v>700</v>
      </c>
      <c r="C679" s="251" t="s">
        <v>701</v>
      </c>
      <c r="D679" s="251" t="s">
        <v>709</v>
      </c>
      <c r="E679" s="251">
        <v>1065216</v>
      </c>
    </row>
    <row r="680" customHeight="1" spans="1:5">
      <c r="A680" s="249" t="str">
        <f t="shared" si="10"/>
        <v>15北斗獅子會劉秀清</v>
      </c>
      <c r="B680" s="250" t="s">
        <v>700</v>
      </c>
      <c r="C680" s="251" t="s">
        <v>701</v>
      </c>
      <c r="D680" s="251" t="s">
        <v>710</v>
      </c>
      <c r="E680" s="251">
        <v>1065220</v>
      </c>
    </row>
    <row r="681" customHeight="1" spans="1:5">
      <c r="A681" s="249" t="str">
        <f t="shared" si="10"/>
        <v>15北斗獅子會蔡瑞聰</v>
      </c>
      <c r="B681" s="250" t="s">
        <v>700</v>
      </c>
      <c r="C681" s="251" t="s">
        <v>701</v>
      </c>
      <c r="D681" s="251" t="s">
        <v>711</v>
      </c>
      <c r="E681" s="251">
        <v>1070603</v>
      </c>
    </row>
    <row r="682" customHeight="1" spans="1:5">
      <c r="A682" s="249" t="str">
        <f t="shared" si="10"/>
        <v>15北斗獅子會王炎成</v>
      </c>
      <c r="B682" s="250" t="s">
        <v>700</v>
      </c>
      <c r="C682" s="251" t="s">
        <v>701</v>
      </c>
      <c r="D682" s="251" t="s">
        <v>712</v>
      </c>
      <c r="E682" s="251">
        <v>1070605</v>
      </c>
    </row>
    <row r="683" customHeight="1" spans="1:5">
      <c r="A683" s="249" t="str">
        <f t="shared" si="10"/>
        <v>15北斗獅子會顏銘揚</v>
      </c>
      <c r="B683" s="250" t="s">
        <v>700</v>
      </c>
      <c r="C683" s="251" t="s">
        <v>701</v>
      </c>
      <c r="D683" s="251" t="s">
        <v>713</v>
      </c>
      <c r="E683" s="251">
        <v>1070610</v>
      </c>
    </row>
    <row r="684" customHeight="1" spans="1:5">
      <c r="A684" s="249" t="str">
        <f t="shared" si="10"/>
        <v>15北斗獅子會張永良</v>
      </c>
      <c r="B684" s="250" t="s">
        <v>700</v>
      </c>
      <c r="C684" s="251" t="s">
        <v>701</v>
      </c>
      <c r="D684" s="251" t="s">
        <v>714</v>
      </c>
      <c r="E684" s="251">
        <v>1834603</v>
      </c>
    </row>
    <row r="685" customHeight="1" spans="1:5">
      <c r="A685" s="249" t="str">
        <f t="shared" si="10"/>
        <v>15北斗獅子會劉宸造</v>
      </c>
      <c r="B685" s="250" t="s">
        <v>700</v>
      </c>
      <c r="C685" s="251" t="s">
        <v>701</v>
      </c>
      <c r="D685" s="251" t="s">
        <v>715</v>
      </c>
      <c r="E685" s="251">
        <v>1834616</v>
      </c>
    </row>
    <row r="686" customHeight="1" spans="1:5">
      <c r="A686" s="249" t="str">
        <f t="shared" si="10"/>
        <v>15北斗獅子會盧振武</v>
      </c>
      <c r="B686" s="250" t="s">
        <v>700</v>
      </c>
      <c r="C686" s="251" t="s">
        <v>701</v>
      </c>
      <c r="D686" s="251" t="s">
        <v>716</v>
      </c>
      <c r="E686" s="251">
        <v>2347606</v>
      </c>
    </row>
    <row r="687" customHeight="1" spans="1:5">
      <c r="A687" s="249" t="str">
        <f t="shared" si="10"/>
        <v>15北斗獅子會洪朱燐</v>
      </c>
      <c r="B687" s="250" t="s">
        <v>700</v>
      </c>
      <c r="C687" s="251" t="s">
        <v>701</v>
      </c>
      <c r="D687" s="251" t="s">
        <v>717</v>
      </c>
      <c r="E687" s="251">
        <v>2347609</v>
      </c>
    </row>
    <row r="688" customHeight="1" spans="1:5">
      <c r="A688" s="249" t="str">
        <f t="shared" si="10"/>
        <v>15北斗獅子會陳慶楨</v>
      </c>
      <c r="B688" s="250" t="s">
        <v>700</v>
      </c>
      <c r="C688" s="251" t="s">
        <v>701</v>
      </c>
      <c r="D688" s="251" t="s">
        <v>718</v>
      </c>
      <c r="E688" s="251">
        <v>2543246</v>
      </c>
    </row>
    <row r="689" customHeight="1" spans="1:5">
      <c r="A689" s="249" t="str">
        <f t="shared" si="10"/>
        <v>15北斗獅子會陳瑞卿</v>
      </c>
      <c r="B689" s="250" t="s">
        <v>700</v>
      </c>
      <c r="C689" s="251" t="s">
        <v>701</v>
      </c>
      <c r="D689" s="251" t="s">
        <v>719</v>
      </c>
      <c r="E689" s="251">
        <v>2604100</v>
      </c>
    </row>
    <row r="690" customHeight="1" spans="1:5">
      <c r="A690" s="249" t="str">
        <f t="shared" si="10"/>
        <v>15北斗獅子會陳國禎</v>
      </c>
      <c r="B690" s="250" t="s">
        <v>700</v>
      </c>
      <c r="C690" s="251" t="s">
        <v>701</v>
      </c>
      <c r="D690" s="251" t="s">
        <v>720</v>
      </c>
      <c r="E690" s="251">
        <v>2604101</v>
      </c>
    </row>
    <row r="691" customHeight="1" spans="1:5">
      <c r="A691" s="249" t="str">
        <f t="shared" si="10"/>
        <v>15北斗獅子會陳世松</v>
      </c>
      <c r="B691" s="250" t="s">
        <v>700</v>
      </c>
      <c r="C691" s="251" t="s">
        <v>701</v>
      </c>
      <c r="D691" s="251" t="s">
        <v>721</v>
      </c>
      <c r="E691" s="251">
        <v>2604103</v>
      </c>
    </row>
    <row r="692" customHeight="1" spans="1:5">
      <c r="A692" s="249" t="str">
        <f t="shared" si="10"/>
        <v>15北斗獅子會莊正國</v>
      </c>
      <c r="B692" s="250" t="s">
        <v>700</v>
      </c>
      <c r="C692" s="251" t="s">
        <v>701</v>
      </c>
      <c r="D692" s="251" t="s">
        <v>722</v>
      </c>
      <c r="E692" s="251">
        <v>2969970</v>
      </c>
    </row>
    <row r="693" customHeight="1" spans="1:5">
      <c r="A693" s="249" t="str">
        <f t="shared" si="10"/>
        <v>15北斗獅子會洪榮舉</v>
      </c>
      <c r="B693" s="250" t="s">
        <v>700</v>
      </c>
      <c r="C693" s="251" t="s">
        <v>701</v>
      </c>
      <c r="D693" s="251" t="s">
        <v>723</v>
      </c>
      <c r="E693" s="251">
        <v>3110867</v>
      </c>
    </row>
    <row r="694" customHeight="1" spans="1:6">
      <c r="A694" s="249" t="str">
        <f t="shared" si="10"/>
        <v>15北斗獅子會邱創栗</v>
      </c>
      <c r="B694" s="250" t="s">
        <v>700</v>
      </c>
      <c r="C694" s="251" t="s">
        <v>701</v>
      </c>
      <c r="D694" s="251" t="s">
        <v>724</v>
      </c>
      <c r="E694" s="251">
        <v>3526668</v>
      </c>
      <c r="F694" s="252"/>
    </row>
    <row r="695" customHeight="1" spans="1:7">
      <c r="A695" s="249" t="str">
        <f t="shared" si="10"/>
        <v>15北斗獅子會黃志偉</v>
      </c>
      <c r="B695" s="250" t="s">
        <v>700</v>
      </c>
      <c r="C695" s="251" t="s">
        <v>701</v>
      </c>
      <c r="D695" s="251" t="s">
        <v>725</v>
      </c>
      <c r="E695" s="251">
        <v>3529456</v>
      </c>
      <c r="F695" s="252"/>
      <c r="G695" s="254"/>
    </row>
    <row r="696" customHeight="1" spans="1:5">
      <c r="A696" s="249" t="str">
        <f t="shared" si="10"/>
        <v>15北斗獅子會黃志忠</v>
      </c>
      <c r="B696" s="250" t="s">
        <v>700</v>
      </c>
      <c r="C696" s="251" t="s">
        <v>701</v>
      </c>
      <c r="D696" s="251" t="s">
        <v>726</v>
      </c>
      <c r="E696" s="251">
        <v>3650130</v>
      </c>
    </row>
    <row r="697" customHeight="1" spans="1:5">
      <c r="A697" s="249" t="str">
        <f t="shared" si="10"/>
        <v>15北斗獅子會楊忠俊</v>
      </c>
      <c r="B697" s="250" t="s">
        <v>700</v>
      </c>
      <c r="C697" s="251" t="s">
        <v>701</v>
      </c>
      <c r="D697" s="251" t="s">
        <v>727</v>
      </c>
      <c r="E697" s="251">
        <v>3696479</v>
      </c>
    </row>
    <row r="698" customHeight="1" spans="1:5">
      <c r="A698" s="249" t="str">
        <f t="shared" si="10"/>
        <v>15北斗獅子會顏明道</v>
      </c>
      <c r="B698" s="250" t="s">
        <v>700</v>
      </c>
      <c r="C698" s="251" t="s">
        <v>701</v>
      </c>
      <c r="D698" s="251" t="s">
        <v>728</v>
      </c>
      <c r="E698" s="251">
        <v>3696483</v>
      </c>
    </row>
    <row r="699" customHeight="1" spans="1:5">
      <c r="A699" s="249" t="str">
        <f t="shared" si="10"/>
        <v>15北斗獅子會陳大慶</v>
      </c>
      <c r="B699" s="250" t="s">
        <v>700</v>
      </c>
      <c r="C699" s="251" t="s">
        <v>701</v>
      </c>
      <c r="D699" s="251" t="s">
        <v>729</v>
      </c>
      <c r="E699" s="251">
        <v>3696495</v>
      </c>
    </row>
    <row r="700" customHeight="1" spans="1:5">
      <c r="A700" s="249" t="str">
        <f t="shared" si="10"/>
        <v>15北斗獅子會黃志本</v>
      </c>
      <c r="B700" s="250" t="s">
        <v>700</v>
      </c>
      <c r="C700" s="251" t="s">
        <v>701</v>
      </c>
      <c r="D700" s="251" t="s">
        <v>730</v>
      </c>
      <c r="E700" s="251">
        <v>3719817</v>
      </c>
    </row>
    <row r="701" customHeight="1" spans="1:5">
      <c r="A701" s="249" t="str">
        <f t="shared" si="10"/>
        <v>15北斗獅子會黃守志</v>
      </c>
      <c r="B701" s="250" t="s">
        <v>700</v>
      </c>
      <c r="C701" s="251" t="s">
        <v>701</v>
      </c>
      <c r="D701" s="251" t="s">
        <v>731</v>
      </c>
      <c r="E701" s="251">
        <v>3719819</v>
      </c>
    </row>
    <row r="702" customHeight="1" spans="1:5">
      <c r="A702" s="249" t="str">
        <f t="shared" si="10"/>
        <v>15北斗獅子會施國輝</v>
      </c>
      <c r="B702" s="250" t="s">
        <v>700</v>
      </c>
      <c r="C702" s="251" t="s">
        <v>701</v>
      </c>
      <c r="D702" s="251" t="s">
        <v>732</v>
      </c>
      <c r="E702" s="251">
        <v>3893842</v>
      </c>
    </row>
    <row r="703" customHeight="1" spans="1:5">
      <c r="A703" s="249" t="str">
        <f t="shared" si="10"/>
        <v>15北斗獅子會楊茗閎</v>
      </c>
      <c r="B703" s="250" t="s">
        <v>700</v>
      </c>
      <c r="C703" s="251" t="s">
        <v>701</v>
      </c>
      <c r="D703" s="251" t="s">
        <v>733</v>
      </c>
      <c r="E703" s="251">
        <v>4126055</v>
      </c>
    </row>
    <row r="704" customHeight="1" spans="1:5">
      <c r="A704" s="249" t="str">
        <f t="shared" ref="A704:A767" si="11">B704&amp;C704&amp;"獅子會"&amp;D704</f>
        <v>15北斗獅子會黃永忠</v>
      </c>
      <c r="B704" s="250" t="s">
        <v>700</v>
      </c>
      <c r="C704" s="251" t="s">
        <v>701</v>
      </c>
      <c r="D704" s="251" t="s">
        <v>734</v>
      </c>
      <c r="E704" s="251">
        <v>4168567</v>
      </c>
    </row>
    <row r="705" customHeight="1" spans="1:5">
      <c r="A705" s="249" t="str">
        <f t="shared" si="11"/>
        <v>15北斗獅子會楊深潭</v>
      </c>
      <c r="B705" s="250" t="s">
        <v>700</v>
      </c>
      <c r="C705" s="251" t="s">
        <v>701</v>
      </c>
      <c r="D705" s="251" t="s">
        <v>735</v>
      </c>
      <c r="E705" s="251">
        <v>4554512</v>
      </c>
    </row>
    <row r="706" customHeight="1" spans="1:5">
      <c r="A706" s="249" t="str">
        <f t="shared" si="11"/>
        <v>15北斗獅子會黃錦昭</v>
      </c>
      <c r="B706" s="250" t="s">
        <v>700</v>
      </c>
      <c r="C706" s="251" t="s">
        <v>701</v>
      </c>
      <c r="D706" s="251" t="s">
        <v>736</v>
      </c>
      <c r="E706" s="251">
        <v>4748514</v>
      </c>
    </row>
    <row r="707" customHeight="1" spans="1:5">
      <c r="A707" s="249" t="str">
        <f t="shared" si="11"/>
        <v>15北斗獅子會張福欽</v>
      </c>
      <c r="B707" s="250" t="s">
        <v>700</v>
      </c>
      <c r="C707" s="251" t="s">
        <v>701</v>
      </c>
      <c r="D707" s="251" t="s">
        <v>737</v>
      </c>
      <c r="E707" s="251">
        <v>5140871</v>
      </c>
    </row>
    <row r="708" customHeight="1" spans="1:5">
      <c r="A708" s="249" t="str">
        <f t="shared" si="11"/>
        <v>15北斗獅子會陳建全</v>
      </c>
      <c r="B708" s="250" t="s">
        <v>700</v>
      </c>
      <c r="C708" s="251" t="s">
        <v>701</v>
      </c>
      <c r="D708" s="251" t="s">
        <v>738</v>
      </c>
      <c r="E708" s="251">
        <v>5404419</v>
      </c>
    </row>
    <row r="709" customHeight="1" spans="1:5">
      <c r="A709" s="249" t="str">
        <f t="shared" si="11"/>
        <v>15北斗獅子會張淑菁</v>
      </c>
      <c r="B709" s="250" t="s">
        <v>700</v>
      </c>
      <c r="C709" s="251" t="s">
        <v>701</v>
      </c>
      <c r="D709" s="251" t="s">
        <v>739</v>
      </c>
      <c r="E709" s="251">
        <v>5598773</v>
      </c>
    </row>
    <row r="710" customHeight="1" spans="1:5">
      <c r="A710" s="249" t="str">
        <f t="shared" si="11"/>
        <v>15北斗獅子會黃世宏</v>
      </c>
      <c r="B710" s="250" t="s">
        <v>700</v>
      </c>
      <c r="C710" s="251" t="s">
        <v>701</v>
      </c>
      <c r="D710" s="251" t="s">
        <v>740</v>
      </c>
      <c r="E710" s="251">
        <v>5754562</v>
      </c>
    </row>
    <row r="711" customHeight="1" spans="1:5">
      <c r="A711" s="249" t="str">
        <f t="shared" si="11"/>
        <v>15北斗獅子會江建州</v>
      </c>
      <c r="B711" s="250" t="s">
        <v>700</v>
      </c>
      <c r="C711" s="251" t="s">
        <v>701</v>
      </c>
      <c r="D711" s="251" t="s">
        <v>741</v>
      </c>
      <c r="E711" s="251">
        <v>5754566</v>
      </c>
    </row>
    <row r="712" customHeight="1" spans="1:5">
      <c r="A712" s="249" t="str">
        <f t="shared" si="11"/>
        <v>16埔里山明獅子會巫光燦</v>
      </c>
      <c r="B712" s="250" t="s">
        <v>742</v>
      </c>
      <c r="C712" s="251" t="s">
        <v>743</v>
      </c>
      <c r="D712" s="251" t="s">
        <v>744</v>
      </c>
      <c r="E712" s="251">
        <v>1205193</v>
      </c>
    </row>
    <row r="713" customHeight="1" spans="1:5">
      <c r="A713" s="249" t="str">
        <f t="shared" si="11"/>
        <v>16埔里山明獅子會鄭振雄</v>
      </c>
      <c r="B713" s="250" t="s">
        <v>742</v>
      </c>
      <c r="C713" s="251" t="s">
        <v>743</v>
      </c>
      <c r="D713" s="251" t="s">
        <v>745</v>
      </c>
      <c r="E713" s="251">
        <v>1210548</v>
      </c>
    </row>
    <row r="714" customHeight="1" spans="1:5">
      <c r="A714" s="249" t="str">
        <f t="shared" si="11"/>
        <v>16埔里山明獅子會江茂圳</v>
      </c>
      <c r="B714" s="250" t="s">
        <v>742</v>
      </c>
      <c r="C714" s="251" t="s">
        <v>743</v>
      </c>
      <c r="D714" s="251" t="s">
        <v>746</v>
      </c>
      <c r="E714" s="251">
        <v>1210553</v>
      </c>
    </row>
    <row r="715" customHeight="1" spans="1:5">
      <c r="A715" s="249" t="str">
        <f t="shared" si="11"/>
        <v>16埔里山明獅子會何錫鈴</v>
      </c>
      <c r="B715" s="250" t="s">
        <v>742</v>
      </c>
      <c r="C715" s="251" t="s">
        <v>743</v>
      </c>
      <c r="D715" s="251" t="s">
        <v>747</v>
      </c>
      <c r="E715" s="251">
        <v>1210554</v>
      </c>
    </row>
    <row r="716" customHeight="1" spans="1:5">
      <c r="A716" s="249" t="str">
        <f t="shared" si="11"/>
        <v>16埔里山明獅子會周盛雄</v>
      </c>
      <c r="B716" s="250" t="s">
        <v>742</v>
      </c>
      <c r="C716" s="251" t="s">
        <v>743</v>
      </c>
      <c r="D716" s="251" t="s">
        <v>748</v>
      </c>
      <c r="E716" s="251">
        <v>1210556</v>
      </c>
    </row>
    <row r="717" customHeight="1" spans="1:5">
      <c r="A717" s="249" t="str">
        <f t="shared" si="11"/>
        <v>16埔里山明獅子會胡秋生</v>
      </c>
      <c r="B717" s="250" t="s">
        <v>742</v>
      </c>
      <c r="C717" s="251" t="s">
        <v>743</v>
      </c>
      <c r="D717" s="251" t="s">
        <v>749</v>
      </c>
      <c r="E717" s="251">
        <v>1210558</v>
      </c>
    </row>
    <row r="718" customHeight="1" spans="1:5">
      <c r="A718" s="249" t="str">
        <f t="shared" si="11"/>
        <v>16埔里山明獅子會柯森華</v>
      </c>
      <c r="B718" s="250" t="s">
        <v>742</v>
      </c>
      <c r="C718" s="251" t="s">
        <v>743</v>
      </c>
      <c r="D718" s="251" t="s">
        <v>750</v>
      </c>
      <c r="E718" s="251">
        <v>1215916</v>
      </c>
    </row>
    <row r="719" customHeight="1" spans="1:5">
      <c r="A719" s="249" t="str">
        <f t="shared" si="11"/>
        <v>16埔里山明獅子會王秋明</v>
      </c>
      <c r="B719" s="250" t="s">
        <v>742</v>
      </c>
      <c r="C719" s="251" t="s">
        <v>743</v>
      </c>
      <c r="D719" s="251" t="s">
        <v>751</v>
      </c>
      <c r="E719" s="251">
        <v>1215920</v>
      </c>
    </row>
    <row r="720" customHeight="1" spans="1:5">
      <c r="A720" s="249" t="str">
        <f t="shared" si="11"/>
        <v>16埔里山明獅子會陳俊男</v>
      </c>
      <c r="B720" s="250" t="s">
        <v>742</v>
      </c>
      <c r="C720" s="251" t="s">
        <v>743</v>
      </c>
      <c r="D720" s="251" t="s">
        <v>752</v>
      </c>
      <c r="E720" s="251">
        <v>1221275</v>
      </c>
    </row>
    <row r="721" customHeight="1" spans="1:5">
      <c r="A721" s="249" t="str">
        <f t="shared" si="11"/>
        <v>16埔里山明獅子會何春松</v>
      </c>
      <c r="B721" s="250" t="s">
        <v>742</v>
      </c>
      <c r="C721" s="251" t="s">
        <v>743</v>
      </c>
      <c r="D721" s="251" t="s">
        <v>753</v>
      </c>
      <c r="E721" s="251">
        <v>1221279</v>
      </c>
    </row>
    <row r="722" customHeight="1" spans="1:5">
      <c r="A722" s="249" t="str">
        <f t="shared" si="11"/>
        <v>16埔里山明獅子會吳文杉</v>
      </c>
      <c r="B722" s="250" t="s">
        <v>742</v>
      </c>
      <c r="C722" s="251" t="s">
        <v>743</v>
      </c>
      <c r="D722" s="251" t="s">
        <v>754</v>
      </c>
      <c r="E722" s="251">
        <v>1221286</v>
      </c>
    </row>
    <row r="723" customHeight="1" spans="1:5">
      <c r="A723" s="249" t="str">
        <f t="shared" si="11"/>
        <v>16埔里山明獅子會吳春樹</v>
      </c>
      <c r="B723" s="250" t="s">
        <v>742</v>
      </c>
      <c r="C723" s="251" t="s">
        <v>743</v>
      </c>
      <c r="D723" s="251" t="s">
        <v>755</v>
      </c>
      <c r="E723" s="251">
        <v>1226639</v>
      </c>
    </row>
    <row r="724" customHeight="1" spans="1:5">
      <c r="A724" s="249" t="str">
        <f t="shared" si="11"/>
        <v>16埔里山明獅子會林孫養</v>
      </c>
      <c r="B724" s="250" t="s">
        <v>742</v>
      </c>
      <c r="C724" s="251" t="s">
        <v>743</v>
      </c>
      <c r="D724" s="251" t="s">
        <v>756</v>
      </c>
      <c r="E724" s="251">
        <v>1226641</v>
      </c>
    </row>
    <row r="725" customHeight="1" spans="1:5">
      <c r="A725" s="249" t="str">
        <f t="shared" si="11"/>
        <v>16埔里山明獅子會高松益</v>
      </c>
      <c r="B725" s="250" t="s">
        <v>742</v>
      </c>
      <c r="C725" s="251" t="s">
        <v>743</v>
      </c>
      <c r="D725" s="251" t="s">
        <v>757</v>
      </c>
      <c r="E725" s="251">
        <v>1226642</v>
      </c>
    </row>
    <row r="726" customHeight="1" spans="1:5">
      <c r="A726" s="249" t="str">
        <f t="shared" si="11"/>
        <v>16埔里山明獅子會洪宗春</v>
      </c>
      <c r="B726" s="250" t="s">
        <v>742</v>
      </c>
      <c r="C726" s="251" t="s">
        <v>743</v>
      </c>
      <c r="D726" s="251" t="s">
        <v>758</v>
      </c>
      <c r="E726" s="251">
        <v>1871176</v>
      </c>
    </row>
    <row r="727" customHeight="1" spans="1:5">
      <c r="A727" s="249" t="str">
        <f t="shared" si="11"/>
        <v>16埔里山明獅子會黃碩基</v>
      </c>
      <c r="B727" s="250" t="s">
        <v>742</v>
      </c>
      <c r="C727" s="251" t="s">
        <v>743</v>
      </c>
      <c r="D727" s="251" t="s">
        <v>759</v>
      </c>
      <c r="E727" s="251">
        <v>1936462</v>
      </c>
    </row>
    <row r="728" customHeight="1" spans="1:5">
      <c r="A728" s="249" t="str">
        <f t="shared" si="11"/>
        <v>16埔里山明獅子會梁德銘</v>
      </c>
      <c r="B728" s="250" t="s">
        <v>742</v>
      </c>
      <c r="C728" s="251" t="s">
        <v>743</v>
      </c>
      <c r="D728" s="251" t="s">
        <v>760</v>
      </c>
      <c r="E728" s="251">
        <v>2333784</v>
      </c>
    </row>
    <row r="729" customHeight="1" spans="1:5">
      <c r="A729" s="249" t="str">
        <f t="shared" si="11"/>
        <v>16埔里山明獅子會黃崇孝</v>
      </c>
      <c r="B729" s="250" t="s">
        <v>742</v>
      </c>
      <c r="C729" s="251" t="s">
        <v>743</v>
      </c>
      <c r="D729" s="251" t="s">
        <v>761</v>
      </c>
      <c r="E729" s="251">
        <v>2447440</v>
      </c>
    </row>
    <row r="730" customHeight="1" spans="1:5">
      <c r="A730" s="249" t="str">
        <f t="shared" si="11"/>
        <v>16埔里山明獅子會黃建堯</v>
      </c>
      <c r="B730" s="250" t="s">
        <v>742</v>
      </c>
      <c r="C730" s="251" t="s">
        <v>743</v>
      </c>
      <c r="D730" s="251" t="s">
        <v>762</v>
      </c>
      <c r="E730" s="251">
        <v>2543148</v>
      </c>
    </row>
    <row r="731" customHeight="1" spans="1:5">
      <c r="A731" s="249" t="str">
        <f t="shared" si="11"/>
        <v>16埔里山明獅子會羅克修</v>
      </c>
      <c r="B731" s="250" t="s">
        <v>742</v>
      </c>
      <c r="C731" s="251" t="s">
        <v>743</v>
      </c>
      <c r="D731" s="251" t="s">
        <v>763</v>
      </c>
      <c r="E731" s="251">
        <v>2630472</v>
      </c>
    </row>
    <row r="732" customHeight="1" spans="1:5">
      <c r="A732" s="249" t="str">
        <f t="shared" si="11"/>
        <v>16埔里山明獅子會蘇明義</v>
      </c>
      <c r="B732" s="250" t="s">
        <v>742</v>
      </c>
      <c r="C732" s="251" t="s">
        <v>743</v>
      </c>
      <c r="D732" s="251" t="s">
        <v>764</v>
      </c>
      <c r="E732" s="251">
        <v>2961271</v>
      </c>
    </row>
    <row r="733" customHeight="1" spans="1:5">
      <c r="A733" s="249" t="str">
        <f t="shared" si="11"/>
        <v>16埔里山明獅子會周志芳</v>
      </c>
      <c r="B733" s="250" t="s">
        <v>742</v>
      </c>
      <c r="C733" s="251" t="s">
        <v>743</v>
      </c>
      <c r="D733" s="251" t="s">
        <v>765</v>
      </c>
      <c r="E733" s="251">
        <v>2961282</v>
      </c>
    </row>
    <row r="734" customHeight="1" spans="1:5">
      <c r="A734" s="249" t="str">
        <f t="shared" si="11"/>
        <v>16埔里山明獅子會李昱寬</v>
      </c>
      <c r="B734" s="250" t="s">
        <v>742</v>
      </c>
      <c r="C734" s="251" t="s">
        <v>743</v>
      </c>
      <c r="D734" s="251" t="s">
        <v>766</v>
      </c>
      <c r="E734" s="251">
        <v>2961289</v>
      </c>
    </row>
    <row r="735" customHeight="1" spans="1:5">
      <c r="A735" s="249" t="str">
        <f t="shared" si="11"/>
        <v>16埔里山明獅子會茆晉</v>
      </c>
      <c r="B735" s="250" t="s">
        <v>742</v>
      </c>
      <c r="C735" s="251" t="s">
        <v>743</v>
      </c>
      <c r="D735" s="251" t="s">
        <v>767</v>
      </c>
      <c r="E735" s="251">
        <v>2961575</v>
      </c>
    </row>
    <row r="736" customHeight="1" spans="1:5">
      <c r="A736" s="249" t="str">
        <f t="shared" si="11"/>
        <v>16埔里山明獅子會張偃忠</v>
      </c>
      <c r="B736" s="250" t="s">
        <v>742</v>
      </c>
      <c r="C736" s="251" t="s">
        <v>743</v>
      </c>
      <c r="D736" s="251" t="s">
        <v>768</v>
      </c>
      <c r="E736" s="251">
        <v>2961577</v>
      </c>
    </row>
    <row r="737" customHeight="1" spans="1:5">
      <c r="A737" s="249" t="str">
        <f t="shared" si="11"/>
        <v>16埔里山明獅子會王國居</v>
      </c>
      <c r="B737" s="250" t="s">
        <v>742</v>
      </c>
      <c r="C737" s="251" t="s">
        <v>743</v>
      </c>
      <c r="D737" s="251" t="s">
        <v>769</v>
      </c>
      <c r="E737" s="251">
        <v>3084343</v>
      </c>
    </row>
    <row r="738" customHeight="1" spans="1:5">
      <c r="A738" s="249" t="str">
        <f t="shared" si="11"/>
        <v>16埔里山明獅子會余劉國</v>
      </c>
      <c r="B738" s="250" t="s">
        <v>742</v>
      </c>
      <c r="C738" s="251" t="s">
        <v>743</v>
      </c>
      <c r="D738" s="251" t="s">
        <v>770</v>
      </c>
      <c r="E738" s="251">
        <v>3084344</v>
      </c>
    </row>
    <row r="739" customHeight="1" spans="1:5">
      <c r="A739" s="249" t="str">
        <f t="shared" si="11"/>
        <v>16埔里山明獅子會徐鴻源</v>
      </c>
      <c r="B739" s="250" t="s">
        <v>742</v>
      </c>
      <c r="C739" s="251" t="s">
        <v>743</v>
      </c>
      <c r="D739" s="251" t="s">
        <v>771</v>
      </c>
      <c r="E739" s="251">
        <v>3111318</v>
      </c>
    </row>
    <row r="740" customHeight="1" spans="1:5">
      <c r="A740" s="249" t="str">
        <f t="shared" si="11"/>
        <v>16埔里山明獅子會楊倧亘</v>
      </c>
      <c r="B740" s="250" t="s">
        <v>742</v>
      </c>
      <c r="C740" s="251" t="s">
        <v>743</v>
      </c>
      <c r="D740" s="251" t="s">
        <v>772</v>
      </c>
      <c r="E740" s="251">
        <v>3111321</v>
      </c>
    </row>
    <row r="741" customHeight="1" spans="1:5">
      <c r="A741" s="249" t="str">
        <f t="shared" si="11"/>
        <v>16埔里山明獅子會康啟添</v>
      </c>
      <c r="B741" s="250" t="s">
        <v>742</v>
      </c>
      <c r="C741" s="251" t="s">
        <v>743</v>
      </c>
      <c r="D741" s="251" t="s">
        <v>773</v>
      </c>
      <c r="E741" s="251">
        <v>3181172</v>
      </c>
    </row>
    <row r="742" customHeight="1" spans="1:5">
      <c r="A742" s="249" t="str">
        <f t="shared" si="11"/>
        <v>16埔里山明獅子會吳耀庭</v>
      </c>
      <c r="B742" s="250" t="s">
        <v>742</v>
      </c>
      <c r="C742" s="251" t="s">
        <v>743</v>
      </c>
      <c r="D742" s="251" t="s">
        <v>774</v>
      </c>
      <c r="E742" s="251">
        <v>3181175</v>
      </c>
    </row>
    <row r="743" customHeight="1" spans="1:5">
      <c r="A743" s="249" t="str">
        <f t="shared" si="11"/>
        <v>16埔里山明獅子會廖永文</v>
      </c>
      <c r="B743" s="250" t="s">
        <v>742</v>
      </c>
      <c r="C743" s="251" t="s">
        <v>743</v>
      </c>
      <c r="D743" s="251" t="s">
        <v>775</v>
      </c>
      <c r="E743" s="251">
        <v>3315805</v>
      </c>
    </row>
    <row r="744" customHeight="1" spans="1:5">
      <c r="A744" s="249" t="str">
        <f t="shared" si="11"/>
        <v>16埔里山明獅子會黃聖翔</v>
      </c>
      <c r="B744" s="250" t="s">
        <v>742</v>
      </c>
      <c r="C744" s="251" t="s">
        <v>743</v>
      </c>
      <c r="D744" s="251" t="s">
        <v>776</v>
      </c>
      <c r="E744" s="251">
        <v>3365163</v>
      </c>
    </row>
    <row r="745" customHeight="1" spans="1:5">
      <c r="A745" s="249" t="str">
        <f t="shared" si="11"/>
        <v>16埔里山明獅子會李顯宗</v>
      </c>
      <c r="B745" s="250" t="s">
        <v>742</v>
      </c>
      <c r="C745" s="251" t="s">
        <v>743</v>
      </c>
      <c r="D745" s="251" t="s">
        <v>777</v>
      </c>
      <c r="E745" s="251">
        <v>3513296</v>
      </c>
    </row>
    <row r="746" customHeight="1" spans="1:5">
      <c r="A746" s="249" t="str">
        <f t="shared" si="11"/>
        <v>16埔里山明獅子會蔡志昇</v>
      </c>
      <c r="B746" s="250" t="s">
        <v>742</v>
      </c>
      <c r="C746" s="251" t="s">
        <v>743</v>
      </c>
      <c r="D746" s="251" t="s">
        <v>778</v>
      </c>
      <c r="E746" s="251">
        <v>3513298</v>
      </c>
    </row>
    <row r="747" customHeight="1" spans="1:5">
      <c r="A747" s="249" t="str">
        <f t="shared" si="11"/>
        <v>16埔里山明獅子會宋源和</v>
      </c>
      <c r="B747" s="250" t="s">
        <v>742</v>
      </c>
      <c r="C747" s="251" t="s">
        <v>743</v>
      </c>
      <c r="D747" s="251" t="s">
        <v>779</v>
      </c>
      <c r="E747" s="251">
        <v>3513299</v>
      </c>
    </row>
    <row r="748" customHeight="1" spans="1:5">
      <c r="A748" s="249" t="str">
        <f t="shared" si="11"/>
        <v>16埔里山明獅子會黃各陽</v>
      </c>
      <c r="B748" s="250" t="s">
        <v>742</v>
      </c>
      <c r="C748" s="251" t="s">
        <v>743</v>
      </c>
      <c r="D748" s="251" t="s">
        <v>780</v>
      </c>
      <c r="E748" s="251">
        <v>3513341</v>
      </c>
    </row>
    <row r="749" customHeight="1" spans="1:5">
      <c r="A749" s="249" t="str">
        <f t="shared" si="11"/>
        <v>16埔里山明獅子會黃建國</v>
      </c>
      <c r="B749" s="250" t="s">
        <v>742</v>
      </c>
      <c r="C749" s="251" t="s">
        <v>743</v>
      </c>
      <c r="D749" s="251" t="s">
        <v>781</v>
      </c>
      <c r="E749" s="251">
        <v>3650123</v>
      </c>
    </row>
    <row r="750" customHeight="1" spans="1:5">
      <c r="A750" s="249" t="str">
        <f t="shared" si="11"/>
        <v>16埔里山明獅子會陳忠戊</v>
      </c>
      <c r="B750" s="250" t="s">
        <v>742</v>
      </c>
      <c r="C750" s="251" t="s">
        <v>743</v>
      </c>
      <c r="D750" s="251" t="s">
        <v>782</v>
      </c>
      <c r="E750" s="251">
        <v>3650125</v>
      </c>
    </row>
    <row r="751" customHeight="1" spans="1:5">
      <c r="A751" s="249" t="str">
        <f t="shared" si="11"/>
        <v>16埔里山明獅子會張福田</v>
      </c>
      <c r="B751" s="250" t="s">
        <v>742</v>
      </c>
      <c r="C751" s="251" t="s">
        <v>743</v>
      </c>
      <c r="D751" s="251" t="s">
        <v>783</v>
      </c>
      <c r="E751" s="251">
        <v>3711607</v>
      </c>
    </row>
    <row r="752" customHeight="1" spans="1:5">
      <c r="A752" s="249" t="str">
        <f t="shared" si="11"/>
        <v>16埔里山明獅子會蔡孟哲</v>
      </c>
      <c r="B752" s="250" t="s">
        <v>742</v>
      </c>
      <c r="C752" s="251" t="s">
        <v>743</v>
      </c>
      <c r="D752" s="251" t="s">
        <v>784</v>
      </c>
      <c r="E752" s="251">
        <v>3711608</v>
      </c>
    </row>
    <row r="753" customHeight="1" spans="1:5">
      <c r="A753" s="249" t="str">
        <f t="shared" si="11"/>
        <v>16埔里山明獅子會陳盈利</v>
      </c>
      <c r="B753" s="250" t="s">
        <v>742</v>
      </c>
      <c r="C753" s="251" t="s">
        <v>743</v>
      </c>
      <c r="D753" s="251" t="s">
        <v>785</v>
      </c>
      <c r="E753" s="251">
        <v>3814547</v>
      </c>
    </row>
    <row r="754" customHeight="1" spans="1:5">
      <c r="A754" s="249" t="str">
        <f t="shared" si="11"/>
        <v>16埔里山明獅子會黃三峯</v>
      </c>
      <c r="B754" s="250" t="s">
        <v>742</v>
      </c>
      <c r="C754" s="251" t="s">
        <v>743</v>
      </c>
      <c r="D754" s="251" t="s">
        <v>786</v>
      </c>
      <c r="E754" s="251">
        <v>3814557</v>
      </c>
    </row>
    <row r="755" customHeight="1" spans="1:5">
      <c r="A755" s="249" t="str">
        <f t="shared" si="11"/>
        <v>16埔里山明獅子會廖晏谷</v>
      </c>
      <c r="B755" s="250" t="s">
        <v>742</v>
      </c>
      <c r="C755" s="251" t="s">
        <v>743</v>
      </c>
      <c r="D755" s="251" t="s">
        <v>787</v>
      </c>
      <c r="E755" s="251">
        <v>3814558</v>
      </c>
    </row>
    <row r="756" customHeight="1" spans="1:5">
      <c r="A756" s="249" t="str">
        <f t="shared" si="11"/>
        <v>16埔里山明獅子會沈慶豐</v>
      </c>
      <c r="B756" s="250" t="s">
        <v>742</v>
      </c>
      <c r="C756" s="251" t="s">
        <v>743</v>
      </c>
      <c r="D756" s="251" t="s">
        <v>788</v>
      </c>
      <c r="E756" s="251">
        <v>4024472</v>
      </c>
    </row>
    <row r="757" customHeight="1" spans="1:5">
      <c r="A757" s="249" t="str">
        <f t="shared" si="11"/>
        <v>16埔里山明獅子會邱景民</v>
      </c>
      <c r="B757" s="250" t="s">
        <v>742</v>
      </c>
      <c r="C757" s="251" t="s">
        <v>743</v>
      </c>
      <c r="D757" s="251" t="s">
        <v>789</v>
      </c>
      <c r="E757" s="251">
        <v>4096791</v>
      </c>
    </row>
    <row r="758" customHeight="1" spans="1:5">
      <c r="A758" s="249" t="str">
        <f t="shared" si="11"/>
        <v>16埔里山明獅子會蘇揚智</v>
      </c>
      <c r="B758" s="250" t="s">
        <v>742</v>
      </c>
      <c r="C758" s="251" t="s">
        <v>743</v>
      </c>
      <c r="D758" s="251" t="s">
        <v>790</v>
      </c>
      <c r="E758" s="251">
        <v>4119426</v>
      </c>
    </row>
    <row r="759" customHeight="1" spans="1:5">
      <c r="A759" s="249" t="str">
        <f t="shared" si="11"/>
        <v>16埔里山明獅子會蘇敬哲</v>
      </c>
      <c r="B759" s="250" t="s">
        <v>742</v>
      </c>
      <c r="C759" s="251" t="s">
        <v>743</v>
      </c>
      <c r="D759" s="251" t="s">
        <v>791</v>
      </c>
      <c r="E759" s="251">
        <v>4225245</v>
      </c>
    </row>
    <row r="760" customHeight="1" spans="1:5">
      <c r="A760" s="249" t="str">
        <f t="shared" si="11"/>
        <v>16埔里山明獅子會黃家郁</v>
      </c>
      <c r="B760" s="250" t="s">
        <v>742</v>
      </c>
      <c r="C760" s="251" t="s">
        <v>743</v>
      </c>
      <c r="D760" s="251" t="s">
        <v>792</v>
      </c>
      <c r="E760" s="251">
        <v>4520438</v>
      </c>
    </row>
    <row r="761" customHeight="1" spans="1:5">
      <c r="A761" s="249" t="str">
        <f t="shared" si="11"/>
        <v>16埔里山明獅子會林志良</v>
      </c>
      <c r="B761" s="250" t="s">
        <v>742</v>
      </c>
      <c r="C761" s="251" t="s">
        <v>743</v>
      </c>
      <c r="D761" s="251" t="s">
        <v>793</v>
      </c>
      <c r="E761" s="251">
        <v>4537418</v>
      </c>
    </row>
    <row r="762" customHeight="1" spans="1:5">
      <c r="A762" s="249" t="str">
        <f t="shared" si="11"/>
        <v>16埔里山明獅子會黃國揚</v>
      </c>
      <c r="B762" s="250" t="s">
        <v>742</v>
      </c>
      <c r="C762" s="251" t="s">
        <v>743</v>
      </c>
      <c r="D762" s="251" t="s">
        <v>794</v>
      </c>
      <c r="E762" s="251">
        <v>4697582</v>
      </c>
    </row>
    <row r="763" customHeight="1" spans="1:5">
      <c r="A763" s="249" t="str">
        <f t="shared" si="11"/>
        <v>16埔里山明獅子會謝輝能</v>
      </c>
      <c r="B763" s="250" t="s">
        <v>742</v>
      </c>
      <c r="C763" s="251" t="s">
        <v>743</v>
      </c>
      <c r="D763" s="251" t="s">
        <v>795</v>
      </c>
      <c r="E763" s="251">
        <v>4697584</v>
      </c>
    </row>
    <row r="764" customHeight="1" spans="1:6">
      <c r="A764" s="249" t="str">
        <f t="shared" si="11"/>
        <v>16埔里山明獅子會范勝雄</v>
      </c>
      <c r="B764" s="250" t="s">
        <v>742</v>
      </c>
      <c r="C764" s="251" t="s">
        <v>743</v>
      </c>
      <c r="D764" s="251" t="s">
        <v>796</v>
      </c>
      <c r="E764" s="251">
        <v>4697588</v>
      </c>
      <c r="F764" s="255"/>
    </row>
    <row r="765" customHeight="1" spans="1:6">
      <c r="A765" s="249" t="str">
        <f t="shared" si="11"/>
        <v>16埔里山明獅子會徐培倫</v>
      </c>
      <c r="B765" s="250" t="s">
        <v>742</v>
      </c>
      <c r="C765" s="251" t="s">
        <v>743</v>
      </c>
      <c r="D765" s="251" t="s">
        <v>797</v>
      </c>
      <c r="E765" s="251">
        <v>4971257</v>
      </c>
      <c r="F765" s="255"/>
    </row>
    <row r="766" customHeight="1" spans="1:7">
      <c r="A766" s="249" t="str">
        <f t="shared" si="11"/>
        <v>16埔里山明獅子會陳大得</v>
      </c>
      <c r="B766" s="250" t="s">
        <v>742</v>
      </c>
      <c r="C766" s="251" t="s">
        <v>743</v>
      </c>
      <c r="D766" s="251" t="s">
        <v>798</v>
      </c>
      <c r="E766" s="251">
        <v>4971260</v>
      </c>
      <c r="F766" s="255"/>
      <c r="G766" s="254"/>
    </row>
    <row r="767" customHeight="1" spans="1:7">
      <c r="A767" s="249" t="str">
        <f t="shared" si="11"/>
        <v>16埔里山明獅子會何星</v>
      </c>
      <c r="B767" s="250" t="s">
        <v>742</v>
      </c>
      <c r="C767" s="251" t="s">
        <v>743</v>
      </c>
      <c r="D767" s="251" t="s">
        <v>799</v>
      </c>
      <c r="E767" s="251">
        <v>4975290</v>
      </c>
      <c r="F767" s="255"/>
      <c r="G767" s="254"/>
    </row>
    <row r="768" customHeight="1" spans="1:5">
      <c r="A768" s="249" t="str">
        <f t="shared" ref="A768:A831" si="12">B768&amp;C768&amp;"獅子會"&amp;D768</f>
        <v>16埔里山明獅子會徐省文</v>
      </c>
      <c r="B768" s="250" t="s">
        <v>742</v>
      </c>
      <c r="C768" s="251" t="s">
        <v>743</v>
      </c>
      <c r="D768" s="251" t="s">
        <v>800</v>
      </c>
      <c r="E768" s="251">
        <v>4994933</v>
      </c>
    </row>
    <row r="769" customHeight="1" spans="1:5">
      <c r="A769" s="249" t="str">
        <f t="shared" si="12"/>
        <v>16埔里山明獅子會張憲文</v>
      </c>
      <c r="B769" s="250" t="s">
        <v>742</v>
      </c>
      <c r="C769" s="251" t="s">
        <v>743</v>
      </c>
      <c r="D769" s="251" t="s">
        <v>801</v>
      </c>
      <c r="E769" s="251">
        <v>5197028</v>
      </c>
    </row>
    <row r="770" customHeight="1" spans="1:5">
      <c r="A770" s="249" t="str">
        <f t="shared" si="12"/>
        <v>16埔里山明獅子會吳榮祥</v>
      </c>
      <c r="B770" s="250" t="s">
        <v>742</v>
      </c>
      <c r="C770" s="251" t="s">
        <v>743</v>
      </c>
      <c r="D770" s="251" t="s">
        <v>802</v>
      </c>
      <c r="E770" s="251">
        <v>5197029</v>
      </c>
    </row>
    <row r="771" customHeight="1" spans="1:5">
      <c r="A771" s="249" t="str">
        <f t="shared" si="12"/>
        <v>16埔里山明獅子會郭榮旻</v>
      </c>
      <c r="B771" s="250" t="s">
        <v>742</v>
      </c>
      <c r="C771" s="251" t="s">
        <v>743</v>
      </c>
      <c r="D771" s="251" t="s">
        <v>803</v>
      </c>
      <c r="E771" s="251">
        <v>5197031</v>
      </c>
    </row>
    <row r="772" customHeight="1" spans="1:5">
      <c r="A772" s="249" t="str">
        <f t="shared" si="12"/>
        <v>16埔里山明獅子會巫偉正</v>
      </c>
      <c r="B772" s="250" t="s">
        <v>742</v>
      </c>
      <c r="C772" s="251" t="s">
        <v>743</v>
      </c>
      <c r="D772" s="251" t="s">
        <v>804</v>
      </c>
      <c r="E772" s="251">
        <v>5295599</v>
      </c>
    </row>
    <row r="773" customHeight="1" spans="1:5">
      <c r="A773" s="249" t="str">
        <f t="shared" si="12"/>
        <v>16埔里山明獅子會彭志傑</v>
      </c>
      <c r="B773" s="250" t="s">
        <v>742</v>
      </c>
      <c r="C773" s="251" t="s">
        <v>743</v>
      </c>
      <c r="D773" s="251" t="s">
        <v>805</v>
      </c>
      <c r="E773" s="251">
        <v>5490776</v>
      </c>
    </row>
    <row r="774" customHeight="1" spans="1:5">
      <c r="A774" s="249" t="str">
        <f t="shared" si="12"/>
        <v>16埔里山明獅子會楊宏平</v>
      </c>
      <c r="B774" s="250" t="s">
        <v>742</v>
      </c>
      <c r="C774" s="251" t="s">
        <v>743</v>
      </c>
      <c r="D774" s="251" t="s">
        <v>806</v>
      </c>
      <c r="E774" s="251">
        <v>5490784</v>
      </c>
    </row>
    <row r="775" customHeight="1" spans="1:5">
      <c r="A775" s="249" t="str">
        <f t="shared" si="12"/>
        <v>16埔里山明獅子會羅士淵</v>
      </c>
      <c r="B775" s="250" t="s">
        <v>742</v>
      </c>
      <c r="C775" s="251" t="s">
        <v>743</v>
      </c>
      <c r="D775" s="251" t="s">
        <v>807</v>
      </c>
      <c r="E775" s="251">
        <v>5490788</v>
      </c>
    </row>
    <row r="776" customHeight="1" spans="1:5">
      <c r="A776" s="249" t="str">
        <f t="shared" si="12"/>
        <v>16埔里山明獅子會蘇方南</v>
      </c>
      <c r="B776" s="250" t="s">
        <v>742</v>
      </c>
      <c r="C776" s="251" t="s">
        <v>743</v>
      </c>
      <c r="D776" s="251" t="s">
        <v>808</v>
      </c>
      <c r="E776" s="251">
        <v>5490793</v>
      </c>
    </row>
    <row r="777" customHeight="1" spans="1:5">
      <c r="A777" s="249" t="str">
        <f t="shared" si="12"/>
        <v>16埔里山明獅子會廖耿威</v>
      </c>
      <c r="B777" s="250" t="s">
        <v>742</v>
      </c>
      <c r="C777" s="251" t="s">
        <v>743</v>
      </c>
      <c r="D777" s="251" t="s">
        <v>809</v>
      </c>
      <c r="E777" s="251">
        <v>5490796</v>
      </c>
    </row>
    <row r="778" customHeight="1" spans="1:5">
      <c r="A778" s="249" t="e">
        <f t="shared" si="12"/>
        <v>#N/A</v>
      </c>
      <c r="B778" s="250" t="s">
        <v>742</v>
      </c>
      <c r="C778" s="251" t="s">
        <v>743</v>
      </c>
      <c r="D778" s="251" t="e">
        <v>#N/A</v>
      </c>
      <c r="E778" s="251">
        <v>5758327</v>
      </c>
    </row>
    <row r="779" customHeight="1" spans="1:5">
      <c r="A779" s="249" t="e">
        <f t="shared" si="12"/>
        <v>#N/A</v>
      </c>
      <c r="B779" s="250" t="s">
        <v>742</v>
      </c>
      <c r="C779" s="251" t="s">
        <v>743</v>
      </c>
      <c r="D779" s="251" t="e">
        <v>#N/A</v>
      </c>
      <c r="E779" s="251">
        <v>5758331</v>
      </c>
    </row>
    <row r="780" customHeight="1" spans="1:5">
      <c r="A780" s="249" t="e">
        <f t="shared" si="12"/>
        <v>#N/A</v>
      </c>
      <c r="B780" s="250" t="s">
        <v>742</v>
      </c>
      <c r="C780" s="251" t="s">
        <v>743</v>
      </c>
      <c r="D780" s="251" t="e">
        <v>#N/A</v>
      </c>
      <c r="E780" s="251">
        <v>5758333</v>
      </c>
    </row>
    <row r="781" customHeight="1" spans="1:5">
      <c r="A781" s="249" t="e">
        <f t="shared" si="12"/>
        <v>#N/A</v>
      </c>
      <c r="B781" s="250" t="s">
        <v>742</v>
      </c>
      <c r="C781" s="251" t="s">
        <v>743</v>
      </c>
      <c r="D781" s="251" t="e">
        <v>#N/A</v>
      </c>
      <c r="E781" s="251">
        <v>5758335</v>
      </c>
    </row>
    <row r="782" customHeight="1" spans="1:5">
      <c r="A782" s="249" t="e">
        <f t="shared" si="12"/>
        <v>#N/A</v>
      </c>
      <c r="B782" s="250" t="s">
        <v>742</v>
      </c>
      <c r="C782" s="251" t="s">
        <v>743</v>
      </c>
      <c r="D782" s="251" t="e">
        <v>#N/A</v>
      </c>
      <c r="E782" s="251">
        <v>5758336</v>
      </c>
    </row>
    <row r="783" customHeight="1" spans="1:5">
      <c r="A783" s="249" t="e">
        <f t="shared" si="12"/>
        <v>#N/A</v>
      </c>
      <c r="B783" s="250" t="s">
        <v>742</v>
      </c>
      <c r="C783" s="251" t="s">
        <v>743</v>
      </c>
      <c r="D783" s="251" t="e">
        <v>#N/A</v>
      </c>
      <c r="E783" s="251">
        <v>5758342</v>
      </c>
    </row>
    <row r="784" customHeight="1" spans="1:5">
      <c r="A784" s="249" t="e">
        <f t="shared" si="12"/>
        <v>#N/A</v>
      </c>
      <c r="B784" s="250" t="s">
        <v>742</v>
      </c>
      <c r="C784" s="251" t="s">
        <v>743</v>
      </c>
      <c r="D784" s="251" t="e">
        <v>#N/A</v>
      </c>
      <c r="E784" s="251">
        <v>5758345</v>
      </c>
    </row>
    <row r="785" customHeight="1" spans="1:5">
      <c r="A785" s="249" t="str">
        <f t="shared" si="12"/>
        <v>17埔里水秀獅子會張寶玉</v>
      </c>
      <c r="B785" s="250" t="s">
        <v>810</v>
      </c>
      <c r="C785" s="251" t="s">
        <v>811</v>
      </c>
      <c r="D785" s="251" t="s">
        <v>812</v>
      </c>
      <c r="E785" s="251">
        <v>548107</v>
      </c>
    </row>
    <row r="786" customHeight="1" spans="1:5">
      <c r="A786" s="249" t="str">
        <f t="shared" si="12"/>
        <v>17埔里水秀獅子會陳淑燕</v>
      </c>
      <c r="B786" s="250" t="s">
        <v>810</v>
      </c>
      <c r="C786" s="251" t="s">
        <v>811</v>
      </c>
      <c r="D786" s="251" t="s">
        <v>813</v>
      </c>
      <c r="E786" s="251">
        <v>553475</v>
      </c>
    </row>
    <row r="787" customHeight="1" spans="1:5">
      <c r="A787" s="249" t="str">
        <f t="shared" si="12"/>
        <v>17埔里水秀獅子會陳麗美</v>
      </c>
      <c r="B787" s="250" t="s">
        <v>810</v>
      </c>
      <c r="C787" s="251" t="s">
        <v>811</v>
      </c>
      <c r="D787" s="251" t="s">
        <v>814</v>
      </c>
      <c r="E787" s="251">
        <v>553476</v>
      </c>
    </row>
    <row r="788" customHeight="1" spans="1:5">
      <c r="A788" s="249" t="str">
        <f t="shared" si="12"/>
        <v>17埔里水秀獅子會鄭素霞</v>
      </c>
      <c r="B788" s="250" t="s">
        <v>810</v>
      </c>
      <c r="C788" s="251" t="s">
        <v>811</v>
      </c>
      <c r="D788" s="251" t="s">
        <v>815</v>
      </c>
      <c r="E788" s="251">
        <v>553479</v>
      </c>
    </row>
    <row r="789" customHeight="1" spans="1:5">
      <c r="A789" s="249" t="str">
        <f t="shared" si="12"/>
        <v>17埔里水秀獅子會許阿甘</v>
      </c>
      <c r="B789" s="250" t="s">
        <v>810</v>
      </c>
      <c r="C789" s="251" t="s">
        <v>811</v>
      </c>
      <c r="D789" s="251" t="s">
        <v>816</v>
      </c>
      <c r="E789" s="251">
        <v>553484</v>
      </c>
    </row>
    <row r="790" customHeight="1" spans="1:5">
      <c r="A790" s="249" t="e">
        <f t="shared" si="12"/>
        <v>#N/A</v>
      </c>
      <c r="B790" s="250" t="s">
        <v>810</v>
      </c>
      <c r="C790" s="251" t="s">
        <v>811</v>
      </c>
      <c r="D790" s="251" t="e">
        <v>#N/A</v>
      </c>
      <c r="E790" s="251">
        <v>558851</v>
      </c>
    </row>
    <row r="791" customHeight="1" spans="1:5">
      <c r="A791" s="249" t="str">
        <f t="shared" si="12"/>
        <v>17埔里水秀獅子會高素卿</v>
      </c>
      <c r="B791" s="250" t="s">
        <v>810</v>
      </c>
      <c r="C791" s="251" t="s">
        <v>811</v>
      </c>
      <c r="D791" s="251" t="s">
        <v>817</v>
      </c>
      <c r="E791" s="251">
        <v>558852</v>
      </c>
    </row>
    <row r="792" customHeight="1" spans="1:5">
      <c r="A792" s="249" t="str">
        <f t="shared" si="12"/>
        <v>17埔里水秀獅子會林秀蓮</v>
      </c>
      <c r="B792" s="250" t="s">
        <v>810</v>
      </c>
      <c r="C792" s="251" t="s">
        <v>811</v>
      </c>
      <c r="D792" s="251" t="s">
        <v>818</v>
      </c>
      <c r="E792" s="251">
        <v>558856</v>
      </c>
    </row>
    <row r="793" customHeight="1" spans="1:5">
      <c r="A793" s="249" t="str">
        <f t="shared" si="12"/>
        <v>17埔里水秀獅子會杜淑華</v>
      </c>
      <c r="B793" s="250" t="s">
        <v>810</v>
      </c>
      <c r="C793" s="251" t="s">
        <v>811</v>
      </c>
      <c r="D793" s="251" t="s">
        <v>819</v>
      </c>
      <c r="E793" s="251">
        <v>564228</v>
      </c>
    </row>
    <row r="794" customHeight="1" spans="1:5">
      <c r="A794" s="249" t="e">
        <f t="shared" si="12"/>
        <v>#N/A</v>
      </c>
      <c r="B794" s="250" t="s">
        <v>810</v>
      </c>
      <c r="C794" s="251" t="s">
        <v>811</v>
      </c>
      <c r="D794" s="251" t="e">
        <v>#N/A</v>
      </c>
      <c r="E794" s="251">
        <v>564232</v>
      </c>
    </row>
    <row r="795" customHeight="1" spans="1:5">
      <c r="A795" s="249" t="str">
        <f t="shared" si="12"/>
        <v>17埔里水秀獅子會曾玉蘭</v>
      </c>
      <c r="B795" s="250" t="s">
        <v>810</v>
      </c>
      <c r="C795" s="251" t="s">
        <v>811</v>
      </c>
      <c r="D795" s="251" t="s">
        <v>820</v>
      </c>
      <c r="E795" s="251">
        <v>1834575</v>
      </c>
    </row>
    <row r="796" customHeight="1" spans="1:5">
      <c r="A796" s="249" t="e">
        <f t="shared" si="12"/>
        <v>#N/A</v>
      </c>
      <c r="B796" s="250" t="s">
        <v>810</v>
      </c>
      <c r="C796" s="251" t="s">
        <v>811</v>
      </c>
      <c r="D796" s="251" t="e">
        <v>#N/A</v>
      </c>
      <c r="E796" s="251">
        <v>1924914</v>
      </c>
    </row>
    <row r="797" customHeight="1" spans="1:5">
      <c r="A797" s="249" t="e">
        <f t="shared" si="12"/>
        <v>#N/A</v>
      </c>
      <c r="B797" s="250" t="s">
        <v>810</v>
      </c>
      <c r="C797" s="251" t="s">
        <v>811</v>
      </c>
      <c r="D797" s="251" t="e">
        <v>#N/A</v>
      </c>
      <c r="E797" s="251">
        <v>2561555</v>
      </c>
    </row>
    <row r="798" customHeight="1" spans="1:5">
      <c r="A798" s="249" t="str">
        <f t="shared" si="12"/>
        <v>17埔里水秀獅子會陳炫智</v>
      </c>
      <c r="B798" s="250" t="s">
        <v>810</v>
      </c>
      <c r="C798" s="251" t="s">
        <v>811</v>
      </c>
      <c r="D798" s="251" t="s">
        <v>821</v>
      </c>
      <c r="E798" s="251">
        <v>3071530</v>
      </c>
    </row>
    <row r="799" customHeight="1" spans="1:5">
      <c r="A799" s="249" t="str">
        <f t="shared" si="12"/>
        <v>17埔里水秀獅子會周淑燕</v>
      </c>
      <c r="B799" s="250" t="s">
        <v>810</v>
      </c>
      <c r="C799" s="251" t="s">
        <v>811</v>
      </c>
      <c r="D799" s="251" t="s">
        <v>822</v>
      </c>
      <c r="E799" s="251">
        <v>3432395</v>
      </c>
    </row>
    <row r="800" customHeight="1" spans="1:5">
      <c r="A800" s="249" t="str">
        <f t="shared" si="12"/>
        <v>17埔里水秀獅子會王慧群</v>
      </c>
      <c r="B800" s="250" t="s">
        <v>810</v>
      </c>
      <c r="C800" s="251" t="s">
        <v>811</v>
      </c>
      <c r="D800" s="251" t="s">
        <v>823</v>
      </c>
      <c r="E800" s="251">
        <v>3623598</v>
      </c>
    </row>
    <row r="801" customHeight="1" spans="1:5">
      <c r="A801" s="249" t="e">
        <f t="shared" si="12"/>
        <v>#N/A</v>
      </c>
      <c r="B801" s="250" t="s">
        <v>810</v>
      </c>
      <c r="C801" s="251" t="s">
        <v>811</v>
      </c>
      <c r="D801" s="251" t="e">
        <v>#N/A</v>
      </c>
      <c r="E801" s="251">
        <v>3783307</v>
      </c>
    </row>
    <row r="802" customHeight="1" spans="1:5">
      <c r="A802" s="249" t="str">
        <f t="shared" si="12"/>
        <v>17埔里水秀獅子會廖德蘭</v>
      </c>
      <c r="B802" s="250" t="s">
        <v>810</v>
      </c>
      <c r="C802" s="251" t="s">
        <v>811</v>
      </c>
      <c r="D802" s="251" t="s">
        <v>824</v>
      </c>
      <c r="E802" s="251">
        <v>4096778</v>
      </c>
    </row>
    <row r="803" customHeight="1" spans="1:5">
      <c r="A803" s="249" t="e">
        <f t="shared" si="12"/>
        <v>#N/A</v>
      </c>
      <c r="B803" s="250" t="s">
        <v>810</v>
      </c>
      <c r="C803" s="251" t="s">
        <v>811</v>
      </c>
      <c r="D803" s="251" t="e">
        <v>#N/A</v>
      </c>
      <c r="E803" s="251">
        <v>4126122</v>
      </c>
    </row>
    <row r="804" customHeight="1" spans="1:5">
      <c r="A804" s="249" t="str">
        <f t="shared" si="12"/>
        <v>17埔里水秀獅子會阮桃媛</v>
      </c>
      <c r="B804" s="250" t="s">
        <v>810</v>
      </c>
      <c r="C804" s="251" t="s">
        <v>811</v>
      </c>
      <c r="D804" s="251" t="s">
        <v>825</v>
      </c>
      <c r="E804" s="251">
        <v>5598775</v>
      </c>
    </row>
    <row r="805" customHeight="1" spans="1:5">
      <c r="A805" s="249" t="str">
        <f t="shared" si="12"/>
        <v>17埔里水秀獅子會余秀敏</v>
      </c>
      <c r="B805" s="250" t="s">
        <v>810</v>
      </c>
      <c r="C805" s="251" t="s">
        <v>811</v>
      </c>
      <c r="D805" s="251" t="s">
        <v>826</v>
      </c>
      <c r="E805" s="251">
        <v>5598777</v>
      </c>
    </row>
    <row r="806" customHeight="1" spans="1:5">
      <c r="A806" s="249" t="str">
        <f t="shared" si="12"/>
        <v>18集集獅子會陳瑞成</v>
      </c>
      <c r="B806" s="250" t="s">
        <v>827</v>
      </c>
      <c r="C806" s="251" t="s">
        <v>828</v>
      </c>
      <c r="D806" s="251" t="s">
        <v>829</v>
      </c>
      <c r="E806" s="251">
        <v>145263</v>
      </c>
    </row>
    <row r="807" customHeight="1" spans="1:5">
      <c r="A807" s="249" t="str">
        <f t="shared" si="12"/>
        <v>18集集獅子會陳瑞賢</v>
      </c>
      <c r="B807" s="250" t="s">
        <v>827</v>
      </c>
      <c r="C807" s="251" t="s">
        <v>828</v>
      </c>
      <c r="D807" s="251" t="s">
        <v>830</v>
      </c>
      <c r="E807" s="251">
        <v>145265</v>
      </c>
    </row>
    <row r="808" customHeight="1" spans="1:5">
      <c r="A808" s="249" t="str">
        <f t="shared" si="12"/>
        <v>18集集獅子會熊俊弘</v>
      </c>
      <c r="B808" s="250" t="s">
        <v>827</v>
      </c>
      <c r="C808" s="251" t="s">
        <v>828</v>
      </c>
      <c r="D808" s="251" t="s">
        <v>831</v>
      </c>
      <c r="E808" s="251">
        <v>150614</v>
      </c>
    </row>
    <row r="809" customHeight="1" spans="1:5">
      <c r="A809" s="249" t="str">
        <f t="shared" si="12"/>
        <v>18集集獅子會劉進忠</v>
      </c>
      <c r="B809" s="250" t="s">
        <v>827</v>
      </c>
      <c r="C809" s="251" t="s">
        <v>828</v>
      </c>
      <c r="D809" s="251" t="s">
        <v>832</v>
      </c>
      <c r="E809" s="251">
        <v>150618</v>
      </c>
    </row>
    <row r="810" customHeight="1" spans="1:5">
      <c r="A810" s="249" t="str">
        <f t="shared" si="12"/>
        <v>18集集獅子會廖永隆</v>
      </c>
      <c r="B810" s="250" t="s">
        <v>827</v>
      </c>
      <c r="C810" s="251" t="s">
        <v>828</v>
      </c>
      <c r="D810" s="251" t="s">
        <v>833</v>
      </c>
      <c r="E810" s="251">
        <v>150620</v>
      </c>
    </row>
    <row r="811" customHeight="1" spans="1:5">
      <c r="A811" s="249" t="str">
        <f t="shared" si="12"/>
        <v>18集集獅子會吳正國</v>
      </c>
      <c r="B811" s="250" t="s">
        <v>827</v>
      </c>
      <c r="C811" s="251" t="s">
        <v>828</v>
      </c>
      <c r="D811" s="251" t="s">
        <v>834</v>
      </c>
      <c r="E811" s="251">
        <v>155974</v>
      </c>
    </row>
    <row r="812" customHeight="1" spans="1:5">
      <c r="A812" s="249" t="str">
        <f t="shared" si="12"/>
        <v>18集集獅子會張永明</v>
      </c>
      <c r="B812" s="250" t="s">
        <v>827</v>
      </c>
      <c r="C812" s="251" t="s">
        <v>828</v>
      </c>
      <c r="D812" s="251" t="s">
        <v>835</v>
      </c>
      <c r="E812" s="251">
        <v>1835994</v>
      </c>
    </row>
    <row r="813" customHeight="1" spans="1:5">
      <c r="A813" s="249" t="str">
        <f t="shared" si="12"/>
        <v>18集集獅子會馬菘佑</v>
      </c>
      <c r="B813" s="250" t="s">
        <v>827</v>
      </c>
      <c r="C813" s="251" t="s">
        <v>828</v>
      </c>
      <c r="D813" s="251" t="s">
        <v>836</v>
      </c>
      <c r="E813" s="251">
        <v>2936685</v>
      </c>
    </row>
    <row r="814" customHeight="1" spans="1:5">
      <c r="A814" s="249" t="str">
        <f t="shared" si="12"/>
        <v>18集集獅子會陳昭煜</v>
      </c>
      <c r="B814" s="250" t="s">
        <v>827</v>
      </c>
      <c r="C814" s="251" t="s">
        <v>828</v>
      </c>
      <c r="D814" s="251" t="s">
        <v>837</v>
      </c>
      <c r="E814" s="251">
        <v>3242367</v>
      </c>
    </row>
    <row r="815" customHeight="1" spans="1:5">
      <c r="A815" s="249" t="str">
        <f t="shared" si="12"/>
        <v>18集集獅子會陳孟楦</v>
      </c>
      <c r="B815" s="250" t="s">
        <v>827</v>
      </c>
      <c r="C815" s="251" t="s">
        <v>828</v>
      </c>
      <c r="D815" s="251" t="s">
        <v>838</v>
      </c>
      <c r="E815" s="251">
        <v>4428112</v>
      </c>
    </row>
    <row r="816" customHeight="1" spans="1:5">
      <c r="A816" s="249" t="str">
        <f t="shared" si="12"/>
        <v>18集集獅子會金芝雄</v>
      </c>
      <c r="B816" s="250" t="s">
        <v>827</v>
      </c>
      <c r="C816" s="251" t="s">
        <v>828</v>
      </c>
      <c r="D816" s="251" t="s">
        <v>839</v>
      </c>
      <c r="E816" s="251">
        <v>5197191</v>
      </c>
    </row>
    <row r="817" customHeight="1" spans="1:5">
      <c r="A817" s="249" t="str">
        <f t="shared" si="12"/>
        <v>18集集獅子會顏鴻裕</v>
      </c>
      <c r="B817" s="250" t="s">
        <v>827</v>
      </c>
      <c r="C817" s="251" t="s">
        <v>828</v>
      </c>
      <c r="D817" s="251" t="s">
        <v>840</v>
      </c>
      <c r="E817" s="251">
        <v>5197280</v>
      </c>
    </row>
    <row r="818" customHeight="1" spans="1:5">
      <c r="A818" s="249" t="str">
        <f t="shared" si="12"/>
        <v>18集集獅子會江秉鋐</v>
      </c>
      <c r="B818" s="250" t="s">
        <v>827</v>
      </c>
      <c r="C818" s="251" t="s">
        <v>828</v>
      </c>
      <c r="D818" s="251" t="s">
        <v>841</v>
      </c>
      <c r="E818" s="251">
        <v>5197282</v>
      </c>
    </row>
    <row r="819" customHeight="1" spans="1:5">
      <c r="A819" s="249" t="str">
        <f t="shared" si="12"/>
        <v>18集集獅子會黃竹娸</v>
      </c>
      <c r="B819" s="250" t="s">
        <v>827</v>
      </c>
      <c r="C819" s="251" t="s">
        <v>828</v>
      </c>
      <c r="D819" s="251" t="s">
        <v>842</v>
      </c>
      <c r="E819" s="251">
        <v>5197287</v>
      </c>
    </row>
    <row r="820" customHeight="1" spans="1:5">
      <c r="A820" s="249" t="str">
        <f t="shared" si="12"/>
        <v>18集集獅子會林文疆</v>
      </c>
      <c r="B820" s="250" t="s">
        <v>827</v>
      </c>
      <c r="C820" s="251" t="s">
        <v>828</v>
      </c>
      <c r="D820" s="251" t="s">
        <v>843</v>
      </c>
      <c r="E820" s="251">
        <v>5197290</v>
      </c>
    </row>
    <row r="821" customHeight="1" spans="1:5">
      <c r="A821" s="249" t="str">
        <f t="shared" si="12"/>
        <v>19二林獅子會詹鎮福</v>
      </c>
      <c r="B821" s="250" t="s">
        <v>844</v>
      </c>
      <c r="C821" s="251" t="s">
        <v>845</v>
      </c>
      <c r="D821" s="251" t="s">
        <v>846</v>
      </c>
      <c r="E821" s="251">
        <v>1274679</v>
      </c>
    </row>
    <row r="822" customHeight="1" spans="1:5">
      <c r="A822" s="249" t="str">
        <f t="shared" si="12"/>
        <v>19二林獅子會張國棟</v>
      </c>
      <c r="B822" s="250" t="s">
        <v>844</v>
      </c>
      <c r="C822" s="251" t="s">
        <v>845</v>
      </c>
      <c r="D822" s="251" t="s">
        <v>847</v>
      </c>
      <c r="E822" s="251">
        <v>1274680</v>
      </c>
    </row>
    <row r="823" customHeight="1" spans="1:5">
      <c r="A823" s="249" t="str">
        <f t="shared" si="12"/>
        <v>19二林獅子會陳金榮</v>
      </c>
      <c r="B823" s="250" t="s">
        <v>844</v>
      </c>
      <c r="C823" s="251" t="s">
        <v>845</v>
      </c>
      <c r="D823" s="251" t="s">
        <v>848</v>
      </c>
      <c r="E823" s="251">
        <v>1274682</v>
      </c>
    </row>
    <row r="824" customHeight="1" spans="1:5">
      <c r="A824" s="249" t="str">
        <f t="shared" si="12"/>
        <v>19二林獅子會陳宗儒</v>
      </c>
      <c r="B824" s="250" t="s">
        <v>844</v>
      </c>
      <c r="C824" s="251" t="s">
        <v>845</v>
      </c>
      <c r="D824" s="251" t="s">
        <v>849</v>
      </c>
      <c r="E824" s="251">
        <v>1274685</v>
      </c>
    </row>
    <row r="825" customHeight="1" spans="1:5">
      <c r="A825" s="249" t="str">
        <f t="shared" si="12"/>
        <v>19二林獅子會陳永昌</v>
      </c>
      <c r="B825" s="250" t="s">
        <v>844</v>
      </c>
      <c r="C825" s="251" t="s">
        <v>845</v>
      </c>
      <c r="D825" s="251" t="s">
        <v>850</v>
      </c>
      <c r="E825" s="251">
        <v>1274686</v>
      </c>
    </row>
    <row r="826" customHeight="1" spans="1:5">
      <c r="A826" s="249" t="str">
        <f t="shared" si="12"/>
        <v>19二林獅子會陳春田</v>
      </c>
      <c r="B826" s="250" t="s">
        <v>844</v>
      </c>
      <c r="C826" s="251" t="s">
        <v>845</v>
      </c>
      <c r="D826" s="251" t="s">
        <v>851</v>
      </c>
      <c r="E826" s="251">
        <v>1280040</v>
      </c>
    </row>
    <row r="827" customHeight="1" spans="1:5">
      <c r="A827" s="249" t="str">
        <f t="shared" si="12"/>
        <v>19二林獅子會謝世卿</v>
      </c>
      <c r="B827" s="250" t="s">
        <v>844</v>
      </c>
      <c r="C827" s="251" t="s">
        <v>845</v>
      </c>
      <c r="D827" s="251" t="s">
        <v>852</v>
      </c>
      <c r="E827" s="251">
        <v>1280049</v>
      </c>
    </row>
    <row r="828" customHeight="1" spans="1:5">
      <c r="A828" s="249" t="str">
        <f t="shared" si="12"/>
        <v>19二林獅子會謝鳳彬</v>
      </c>
      <c r="B828" s="250" t="s">
        <v>844</v>
      </c>
      <c r="C828" s="251" t="s">
        <v>845</v>
      </c>
      <c r="D828" s="251" t="s">
        <v>853</v>
      </c>
      <c r="E828" s="251">
        <v>1285403</v>
      </c>
    </row>
    <row r="829" customHeight="1" spans="1:5">
      <c r="A829" s="249" t="str">
        <f t="shared" si="12"/>
        <v>19二林獅子會謝金龍</v>
      </c>
      <c r="B829" s="250" t="s">
        <v>844</v>
      </c>
      <c r="C829" s="251" t="s">
        <v>845</v>
      </c>
      <c r="D829" s="251" t="s">
        <v>854</v>
      </c>
      <c r="E829" s="251">
        <v>1285406</v>
      </c>
    </row>
    <row r="830" customHeight="1" spans="1:5">
      <c r="A830" s="249" t="str">
        <f t="shared" si="12"/>
        <v>19二林獅子會黃富貴</v>
      </c>
      <c r="B830" s="250" t="s">
        <v>844</v>
      </c>
      <c r="C830" s="251" t="s">
        <v>845</v>
      </c>
      <c r="D830" s="251" t="s">
        <v>855</v>
      </c>
      <c r="E830" s="251">
        <v>1285409</v>
      </c>
    </row>
    <row r="831" customHeight="1" spans="1:5">
      <c r="A831" s="249" t="str">
        <f t="shared" si="12"/>
        <v>19二林獅子會洪裕盛</v>
      </c>
      <c r="B831" s="250" t="s">
        <v>844</v>
      </c>
      <c r="C831" s="251" t="s">
        <v>845</v>
      </c>
      <c r="D831" s="251" t="s">
        <v>856</v>
      </c>
      <c r="E831" s="251">
        <v>1290780</v>
      </c>
    </row>
    <row r="832" customHeight="1" spans="1:5">
      <c r="A832" s="249" t="str">
        <f t="shared" ref="A832:A895" si="13">B832&amp;C832&amp;"獅子會"&amp;D832</f>
        <v>19二林獅子會詹鴻哲</v>
      </c>
      <c r="B832" s="250" t="s">
        <v>844</v>
      </c>
      <c r="C832" s="251" t="s">
        <v>845</v>
      </c>
      <c r="D832" s="251" t="s">
        <v>857</v>
      </c>
      <c r="E832" s="251">
        <v>1290781</v>
      </c>
    </row>
    <row r="833" customHeight="1" spans="1:5">
      <c r="A833" s="249" t="str">
        <f t="shared" si="13"/>
        <v>19二林獅子會林惠榮</v>
      </c>
      <c r="B833" s="250" t="s">
        <v>844</v>
      </c>
      <c r="C833" s="251" t="s">
        <v>845</v>
      </c>
      <c r="D833" s="251" t="s">
        <v>858</v>
      </c>
      <c r="E833" s="251">
        <v>1290784</v>
      </c>
    </row>
    <row r="834" customHeight="1" spans="1:5">
      <c r="A834" s="249" t="str">
        <f t="shared" si="13"/>
        <v>19二林獅子會林明鋐</v>
      </c>
      <c r="B834" s="250" t="s">
        <v>844</v>
      </c>
      <c r="C834" s="251" t="s">
        <v>845</v>
      </c>
      <c r="D834" s="251" t="s">
        <v>859</v>
      </c>
      <c r="E834" s="251">
        <v>1290786</v>
      </c>
    </row>
    <row r="835" customHeight="1" spans="1:5">
      <c r="A835" s="249" t="str">
        <f t="shared" si="13"/>
        <v>19二林獅子會蔡滄謙</v>
      </c>
      <c r="B835" s="250" t="s">
        <v>844</v>
      </c>
      <c r="C835" s="251" t="s">
        <v>845</v>
      </c>
      <c r="D835" s="251" t="s">
        <v>860</v>
      </c>
      <c r="E835" s="251">
        <v>1296155</v>
      </c>
    </row>
    <row r="836" customHeight="1" spans="1:5">
      <c r="A836" s="249" t="str">
        <f t="shared" si="13"/>
        <v>19二林獅子會游銹卿</v>
      </c>
      <c r="B836" s="250" t="s">
        <v>844</v>
      </c>
      <c r="C836" s="251" t="s">
        <v>845</v>
      </c>
      <c r="D836" s="251" t="s">
        <v>861</v>
      </c>
      <c r="E836" s="251">
        <v>1896582</v>
      </c>
    </row>
    <row r="837" customHeight="1" spans="1:5">
      <c r="A837" s="249" t="str">
        <f t="shared" si="13"/>
        <v>19二林獅子會陳立彬</v>
      </c>
      <c r="B837" s="250" t="s">
        <v>844</v>
      </c>
      <c r="C837" s="251" t="s">
        <v>845</v>
      </c>
      <c r="D837" s="251" t="s">
        <v>862</v>
      </c>
      <c r="E837" s="251">
        <v>2393489</v>
      </c>
    </row>
    <row r="838" customHeight="1" spans="1:5">
      <c r="A838" s="249" t="str">
        <f t="shared" si="13"/>
        <v>19二林獅子會洪志允</v>
      </c>
      <c r="B838" s="250" t="s">
        <v>844</v>
      </c>
      <c r="C838" s="251" t="s">
        <v>845</v>
      </c>
      <c r="D838" s="251" t="s">
        <v>863</v>
      </c>
      <c r="E838" s="251">
        <v>2393491</v>
      </c>
    </row>
    <row r="839" customHeight="1" spans="1:5">
      <c r="A839" s="249" t="str">
        <f t="shared" si="13"/>
        <v>19二林獅子會吳振華</v>
      </c>
      <c r="B839" s="250" t="s">
        <v>844</v>
      </c>
      <c r="C839" s="251" t="s">
        <v>845</v>
      </c>
      <c r="D839" s="251" t="s">
        <v>864</v>
      </c>
      <c r="E839" s="251">
        <v>2393492</v>
      </c>
    </row>
    <row r="840" customHeight="1" spans="1:5">
      <c r="A840" s="249" t="str">
        <f t="shared" si="13"/>
        <v>19二林獅子會張登財</v>
      </c>
      <c r="B840" s="250" t="s">
        <v>844</v>
      </c>
      <c r="C840" s="251" t="s">
        <v>845</v>
      </c>
      <c r="D840" s="251" t="s">
        <v>865</v>
      </c>
      <c r="E840" s="251">
        <v>2393495</v>
      </c>
    </row>
    <row r="841" customHeight="1" spans="1:5">
      <c r="A841" s="249" t="str">
        <f t="shared" si="13"/>
        <v>19二林獅子會吳宗坤</v>
      </c>
      <c r="B841" s="250" t="s">
        <v>844</v>
      </c>
      <c r="C841" s="251" t="s">
        <v>845</v>
      </c>
      <c r="D841" s="251" t="s">
        <v>866</v>
      </c>
      <c r="E841" s="251">
        <v>2494667</v>
      </c>
    </row>
    <row r="842" customHeight="1" spans="1:5">
      <c r="A842" s="249" t="str">
        <f t="shared" si="13"/>
        <v>19二林獅子會許永坦</v>
      </c>
      <c r="B842" s="250" t="s">
        <v>844</v>
      </c>
      <c r="C842" s="251" t="s">
        <v>845</v>
      </c>
      <c r="D842" s="251" t="s">
        <v>867</v>
      </c>
      <c r="E842" s="251">
        <v>2494670</v>
      </c>
    </row>
    <row r="843" customHeight="1" spans="1:5">
      <c r="A843" s="249" t="str">
        <f t="shared" si="13"/>
        <v>19二林獅子會謝宗哲</v>
      </c>
      <c r="B843" s="250" t="s">
        <v>844</v>
      </c>
      <c r="C843" s="251" t="s">
        <v>845</v>
      </c>
      <c r="D843" s="251" t="s">
        <v>868</v>
      </c>
      <c r="E843" s="251">
        <v>2494675</v>
      </c>
    </row>
    <row r="844" customHeight="1" spans="1:5">
      <c r="A844" s="249" t="str">
        <f t="shared" si="13"/>
        <v>19二林獅子會洪于仗</v>
      </c>
      <c r="B844" s="250" t="s">
        <v>844</v>
      </c>
      <c r="C844" s="251" t="s">
        <v>845</v>
      </c>
      <c r="D844" s="251" t="s">
        <v>869</v>
      </c>
      <c r="E844" s="251">
        <v>2494676</v>
      </c>
    </row>
    <row r="845" customHeight="1" spans="1:5">
      <c r="A845" s="249" t="str">
        <f t="shared" si="13"/>
        <v>19二林獅子會謝雅宏</v>
      </c>
      <c r="B845" s="250" t="s">
        <v>844</v>
      </c>
      <c r="C845" s="251" t="s">
        <v>845</v>
      </c>
      <c r="D845" s="251" t="s">
        <v>870</v>
      </c>
      <c r="E845" s="251">
        <v>2648455</v>
      </c>
    </row>
    <row r="846" customHeight="1" spans="1:5">
      <c r="A846" s="249" t="str">
        <f t="shared" si="13"/>
        <v>19二林獅子會林全慶</v>
      </c>
      <c r="B846" s="250" t="s">
        <v>844</v>
      </c>
      <c r="C846" s="251" t="s">
        <v>845</v>
      </c>
      <c r="D846" s="251" t="s">
        <v>871</v>
      </c>
      <c r="E846" s="251">
        <v>2648459</v>
      </c>
    </row>
    <row r="847" customHeight="1" spans="1:5">
      <c r="A847" s="249" t="str">
        <f t="shared" si="13"/>
        <v>19二林獅子會洪啟峰</v>
      </c>
      <c r="B847" s="250" t="s">
        <v>844</v>
      </c>
      <c r="C847" s="251" t="s">
        <v>845</v>
      </c>
      <c r="D847" s="251" t="s">
        <v>872</v>
      </c>
      <c r="E847" s="251">
        <v>2972426</v>
      </c>
    </row>
    <row r="848" customHeight="1" spans="1:5">
      <c r="A848" s="249" t="str">
        <f t="shared" si="13"/>
        <v>19二林獅子會張炳德</v>
      </c>
      <c r="B848" s="250" t="s">
        <v>844</v>
      </c>
      <c r="C848" s="251" t="s">
        <v>845</v>
      </c>
      <c r="D848" s="251" t="s">
        <v>873</v>
      </c>
      <c r="E848" s="251">
        <v>2972428</v>
      </c>
    </row>
    <row r="849" customHeight="1" spans="1:5">
      <c r="A849" s="249" t="str">
        <f t="shared" si="13"/>
        <v>19二林獅子會黃柄富</v>
      </c>
      <c r="B849" s="250" t="s">
        <v>844</v>
      </c>
      <c r="C849" s="251" t="s">
        <v>845</v>
      </c>
      <c r="D849" s="251" t="s">
        <v>874</v>
      </c>
      <c r="E849" s="251">
        <v>2972433</v>
      </c>
    </row>
    <row r="850" customHeight="1" spans="1:5">
      <c r="A850" s="249" t="str">
        <f t="shared" si="13"/>
        <v>19二林獅子會林幸宏</v>
      </c>
      <c r="B850" s="250" t="s">
        <v>844</v>
      </c>
      <c r="C850" s="251" t="s">
        <v>845</v>
      </c>
      <c r="D850" s="251" t="s">
        <v>875</v>
      </c>
      <c r="E850" s="251">
        <v>2972967</v>
      </c>
    </row>
    <row r="851" customHeight="1" spans="1:5">
      <c r="A851" s="249" t="str">
        <f t="shared" si="13"/>
        <v>19二林獅子會陳正祥</v>
      </c>
      <c r="B851" s="250" t="s">
        <v>844</v>
      </c>
      <c r="C851" s="251" t="s">
        <v>845</v>
      </c>
      <c r="D851" s="251" t="s">
        <v>876</v>
      </c>
      <c r="E851" s="251">
        <v>3128224</v>
      </c>
    </row>
    <row r="852" customHeight="1" spans="1:5">
      <c r="A852" s="249" t="str">
        <f t="shared" si="13"/>
        <v>19二林獅子會陳憲清</v>
      </c>
      <c r="B852" s="250" t="s">
        <v>844</v>
      </c>
      <c r="C852" s="251" t="s">
        <v>845</v>
      </c>
      <c r="D852" s="251" t="s">
        <v>877</v>
      </c>
      <c r="E852" s="251">
        <v>3128228</v>
      </c>
    </row>
    <row r="853" customHeight="1" spans="1:5">
      <c r="A853" s="249" t="str">
        <f t="shared" si="13"/>
        <v>19二林獅子會洪秋凉</v>
      </c>
      <c r="B853" s="250" t="s">
        <v>844</v>
      </c>
      <c r="C853" s="251" t="s">
        <v>845</v>
      </c>
      <c r="D853" s="251" t="s">
        <v>878</v>
      </c>
      <c r="E853" s="251">
        <v>3128229</v>
      </c>
    </row>
    <row r="854" customHeight="1" spans="1:5">
      <c r="A854" s="249" t="str">
        <f t="shared" si="13"/>
        <v>19二林獅子會詹玄州</v>
      </c>
      <c r="B854" s="250" t="s">
        <v>844</v>
      </c>
      <c r="C854" s="251" t="s">
        <v>845</v>
      </c>
      <c r="D854" s="251" t="s">
        <v>879</v>
      </c>
      <c r="E854" s="251">
        <v>3315817</v>
      </c>
    </row>
    <row r="855" customHeight="1" spans="1:5">
      <c r="A855" s="249" t="str">
        <f t="shared" si="13"/>
        <v>19二林獅子會詹進順</v>
      </c>
      <c r="B855" s="250" t="s">
        <v>844</v>
      </c>
      <c r="C855" s="251" t="s">
        <v>845</v>
      </c>
      <c r="D855" s="251" t="s">
        <v>880</v>
      </c>
      <c r="E855" s="251">
        <v>3315820</v>
      </c>
    </row>
    <row r="856" customHeight="1" spans="1:5">
      <c r="A856" s="249" t="str">
        <f t="shared" si="13"/>
        <v>19二林獅子會詹宏能</v>
      </c>
      <c r="B856" s="250" t="s">
        <v>844</v>
      </c>
      <c r="C856" s="251" t="s">
        <v>845</v>
      </c>
      <c r="D856" s="251" t="s">
        <v>881</v>
      </c>
      <c r="E856" s="251">
        <v>3315827</v>
      </c>
    </row>
    <row r="857" customHeight="1" spans="1:5">
      <c r="A857" s="249" t="str">
        <f t="shared" si="13"/>
        <v>19二林獅子會洪宗熠</v>
      </c>
      <c r="B857" s="250" t="s">
        <v>844</v>
      </c>
      <c r="C857" s="251" t="s">
        <v>845</v>
      </c>
      <c r="D857" s="251" t="s">
        <v>882</v>
      </c>
      <c r="E857" s="251">
        <v>3315830</v>
      </c>
    </row>
    <row r="858" customHeight="1" spans="1:5">
      <c r="A858" s="249" t="str">
        <f t="shared" si="13"/>
        <v>19二林獅子會陳錦皇</v>
      </c>
      <c r="B858" s="250" t="s">
        <v>844</v>
      </c>
      <c r="C858" s="251" t="s">
        <v>845</v>
      </c>
      <c r="D858" s="251" t="s">
        <v>883</v>
      </c>
      <c r="E858" s="251">
        <v>3452042</v>
      </c>
    </row>
    <row r="859" customHeight="1" spans="1:5">
      <c r="A859" s="249" t="str">
        <f t="shared" si="13"/>
        <v>19二林獅子會張志忠</v>
      </c>
      <c r="B859" s="250" t="s">
        <v>844</v>
      </c>
      <c r="C859" s="251" t="s">
        <v>845</v>
      </c>
      <c r="D859" s="251" t="s">
        <v>884</v>
      </c>
      <c r="E859" s="251">
        <v>3452049</v>
      </c>
    </row>
    <row r="860" customHeight="1" spans="1:5">
      <c r="A860" s="249" t="str">
        <f t="shared" si="13"/>
        <v>19二林獅子會林貞松</v>
      </c>
      <c r="B860" s="250" t="s">
        <v>844</v>
      </c>
      <c r="C860" s="251" t="s">
        <v>845</v>
      </c>
      <c r="D860" s="251" t="s">
        <v>885</v>
      </c>
      <c r="E860" s="251">
        <v>3452063</v>
      </c>
    </row>
    <row r="861" customHeight="1" spans="1:5">
      <c r="A861" s="249" t="str">
        <f t="shared" si="13"/>
        <v>19二林獅子會張坤銘</v>
      </c>
      <c r="B861" s="250" t="s">
        <v>844</v>
      </c>
      <c r="C861" s="251" t="s">
        <v>845</v>
      </c>
      <c r="D861" s="251" t="s">
        <v>886</v>
      </c>
      <c r="E861" s="251">
        <v>3452317</v>
      </c>
    </row>
    <row r="862" customHeight="1" spans="1:5">
      <c r="A862" s="249" t="str">
        <f t="shared" si="13"/>
        <v>19二林獅子會陳玟章</v>
      </c>
      <c r="B862" s="250" t="s">
        <v>844</v>
      </c>
      <c r="C862" s="251" t="s">
        <v>845</v>
      </c>
      <c r="D862" s="251" t="s">
        <v>887</v>
      </c>
      <c r="E862" s="251">
        <v>3452352</v>
      </c>
    </row>
    <row r="863" customHeight="1" spans="1:5">
      <c r="A863" s="249" t="str">
        <f t="shared" si="13"/>
        <v>19二林獅子會張永和</v>
      </c>
      <c r="B863" s="250" t="s">
        <v>844</v>
      </c>
      <c r="C863" s="251" t="s">
        <v>845</v>
      </c>
      <c r="D863" s="251" t="s">
        <v>888</v>
      </c>
      <c r="E863" s="251">
        <v>3453026</v>
      </c>
    </row>
    <row r="864" customHeight="1" spans="1:5">
      <c r="A864" s="249" t="str">
        <f t="shared" si="13"/>
        <v>19二林獅子會陳世杰</v>
      </c>
      <c r="B864" s="250" t="s">
        <v>844</v>
      </c>
      <c r="C864" s="251" t="s">
        <v>845</v>
      </c>
      <c r="D864" s="251" t="s">
        <v>889</v>
      </c>
      <c r="E864" s="251">
        <v>3453030</v>
      </c>
    </row>
    <row r="865" customHeight="1" spans="1:5">
      <c r="A865" s="249" t="str">
        <f t="shared" si="13"/>
        <v>19二林獅子會林梓森</v>
      </c>
      <c r="B865" s="250" t="s">
        <v>844</v>
      </c>
      <c r="C865" s="251" t="s">
        <v>845</v>
      </c>
      <c r="D865" s="251" t="s">
        <v>890</v>
      </c>
      <c r="E865" s="251">
        <v>3453069</v>
      </c>
    </row>
    <row r="866" customHeight="1" spans="1:5">
      <c r="A866" s="249" t="str">
        <f t="shared" si="13"/>
        <v>19二林獅子會陳冠宏</v>
      </c>
      <c r="B866" s="250" t="s">
        <v>844</v>
      </c>
      <c r="C866" s="251" t="s">
        <v>845</v>
      </c>
      <c r="D866" s="251" t="s">
        <v>891</v>
      </c>
      <c r="E866" s="251">
        <v>3453082</v>
      </c>
    </row>
    <row r="867" customHeight="1" spans="1:5">
      <c r="A867" s="249" t="str">
        <f t="shared" si="13"/>
        <v>19二林獅子會陳文智</v>
      </c>
      <c r="B867" s="250" t="s">
        <v>844</v>
      </c>
      <c r="C867" s="251" t="s">
        <v>845</v>
      </c>
      <c r="D867" s="251" t="s">
        <v>892</v>
      </c>
      <c r="E867" s="251">
        <v>3596041</v>
      </c>
    </row>
    <row r="868" customHeight="1" spans="1:5">
      <c r="A868" s="249" t="str">
        <f t="shared" si="13"/>
        <v>19二林獅子會林金泉</v>
      </c>
      <c r="B868" s="250" t="s">
        <v>844</v>
      </c>
      <c r="C868" s="251" t="s">
        <v>845</v>
      </c>
      <c r="D868" s="251" t="s">
        <v>893</v>
      </c>
      <c r="E868" s="251">
        <v>3695984</v>
      </c>
    </row>
    <row r="869" customHeight="1" spans="1:5">
      <c r="A869" s="249" t="str">
        <f t="shared" si="13"/>
        <v>19二林獅子會張芳漢</v>
      </c>
      <c r="B869" s="250" t="s">
        <v>844</v>
      </c>
      <c r="C869" s="251" t="s">
        <v>845</v>
      </c>
      <c r="D869" s="251" t="s">
        <v>894</v>
      </c>
      <c r="E869" s="251">
        <v>3893859</v>
      </c>
    </row>
    <row r="870" customHeight="1" spans="1:5">
      <c r="A870" s="249" t="str">
        <f t="shared" si="13"/>
        <v>19二林獅子會蘇冬吾</v>
      </c>
      <c r="B870" s="250" t="s">
        <v>844</v>
      </c>
      <c r="C870" s="251" t="s">
        <v>845</v>
      </c>
      <c r="D870" s="251" t="s">
        <v>895</v>
      </c>
      <c r="E870" s="251">
        <v>3893863</v>
      </c>
    </row>
    <row r="871" customHeight="1" spans="1:5">
      <c r="A871" s="249" t="str">
        <f t="shared" si="13"/>
        <v>19二林獅子會羅耀政</v>
      </c>
      <c r="B871" s="250" t="s">
        <v>844</v>
      </c>
      <c r="C871" s="251" t="s">
        <v>845</v>
      </c>
      <c r="D871" s="251" t="s">
        <v>896</v>
      </c>
      <c r="E871" s="251">
        <v>3893866</v>
      </c>
    </row>
    <row r="872" customHeight="1" spans="1:5">
      <c r="A872" s="249" t="str">
        <f t="shared" si="13"/>
        <v>19二林獅子會蔡進道</v>
      </c>
      <c r="B872" s="250" t="s">
        <v>844</v>
      </c>
      <c r="C872" s="251" t="s">
        <v>845</v>
      </c>
      <c r="D872" s="251" t="s">
        <v>897</v>
      </c>
      <c r="E872" s="251">
        <v>3893867</v>
      </c>
    </row>
    <row r="873" customHeight="1" spans="1:5">
      <c r="A873" s="249" t="str">
        <f t="shared" si="13"/>
        <v>19二林獅子會顏旭頡</v>
      </c>
      <c r="B873" s="250" t="s">
        <v>844</v>
      </c>
      <c r="C873" s="251" t="s">
        <v>845</v>
      </c>
      <c r="D873" s="251" t="s">
        <v>898</v>
      </c>
      <c r="E873" s="251">
        <v>3893874</v>
      </c>
    </row>
    <row r="874" customHeight="1" spans="1:5">
      <c r="A874" s="249" t="str">
        <f t="shared" si="13"/>
        <v>19二林獅子會施啟俊</v>
      </c>
      <c r="B874" s="250" t="s">
        <v>844</v>
      </c>
      <c r="C874" s="251" t="s">
        <v>845</v>
      </c>
      <c r="D874" s="251" t="s">
        <v>899</v>
      </c>
      <c r="E874" s="251">
        <v>3893875</v>
      </c>
    </row>
    <row r="875" customHeight="1" spans="1:5">
      <c r="A875" s="249" t="str">
        <f t="shared" si="13"/>
        <v>19二林獅子會黃文雄</v>
      </c>
      <c r="B875" s="250" t="s">
        <v>844</v>
      </c>
      <c r="C875" s="251" t="s">
        <v>845</v>
      </c>
      <c r="D875" s="251" t="s">
        <v>446</v>
      </c>
      <c r="E875" s="251">
        <v>3893876</v>
      </c>
    </row>
    <row r="876" customHeight="1" spans="1:5">
      <c r="A876" s="249" t="str">
        <f t="shared" si="13"/>
        <v>19二林獅子會吳建興</v>
      </c>
      <c r="B876" s="250" t="s">
        <v>844</v>
      </c>
      <c r="C876" s="251" t="s">
        <v>845</v>
      </c>
      <c r="D876" s="251" t="s">
        <v>900</v>
      </c>
      <c r="E876" s="251">
        <v>3893878</v>
      </c>
    </row>
    <row r="877" customHeight="1" spans="1:5">
      <c r="A877" s="249" t="str">
        <f t="shared" si="13"/>
        <v>19二林獅子會李明峰</v>
      </c>
      <c r="B877" s="250" t="s">
        <v>844</v>
      </c>
      <c r="C877" s="251" t="s">
        <v>845</v>
      </c>
      <c r="D877" s="251" t="s">
        <v>901</v>
      </c>
      <c r="E877" s="251">
        <v>3893885</v>
      </c>
    </row>
    <row r="878" customHeight="1" spans="1:5">
      <c r="A878" s="249" t="str">
        <f t="shared" si="13"/>
        <v>19二林獅子會林昌韋</v>
      </c>
      <c r="B878" s="250" t="s">
        <v>844</v>
      </c>
      <c r="C878" s="251" t="s">
        <v>845</v>
      </c>
      <c r="D878" s="251" t="s">
        <v>902</v>
      </c>
      <c r="E878" s="251">
        <v>3988639</v>
      </c>
    </row>
    <row r="879" customHeight="1" spans="1:5">
      <c r="A879" s="249" t="str">
        <f t="shared" si="13"/>
        <v>19二林獅子會林鴻儀</v>
      </c>
      <c r="B879" s="250" t="s">
        <v>844</v>
      </c>
      <c r="C879" s="251" t="s">
        <v>845</v>
      </c>
      <c r="D879" s="251" t="s">
        <v>903</v>
      </c>
      <c r="E879" s="251">
        <v>3988648</v>
      </c>
    </row>
    <row r="880" customHeight="1" spans="1:5">
      <c r="A880" s="249" t="str">
        <f t="shared" si="13"/>
        <v>19二林獅子會蔡遠中</v>
      </c>
      <c r="B880" s="250" t="s">
        <v>844</v>
      </c>
      <c r="C880" s="251" t="s">
        <v>845</v>
      </c>
      <c r="D880" s="251" t="s">
        <v>904</v>
      </c>
      <c r="E880" s="251">
        <v>4206517</v>
      </c>
    </row>
    <row r="881" customHeight="1" spans="1:5">
      <c r="A881" s="249" t="str">
        <f t="shared" si="13"/>
        <v>19二林獅子會許存德</v>
      </c>
      <c r="B881" s="250" t="s">
        <v>844</v>
      </c>
      <c r="C881" s="251" t="s">
        <v>845</v>
      </c>
      <c r="D881" s="251" t="s">
        <v>905</v>
      </c>
      <c r="E881" s="251">
        <v>4428198</v>
      </c>
    </row>
    <row r="882" customHeight="1" spans="1:5">
      <c r="A882" s="249" t="str">
        <f t="shared" si="13"/>
        <v>19二林獅子會莊錫欽</v>
      </c>
      <c r="B882" s="250" t="s">
        <v>844</v>
      </c>
      <c r="C882" s="251" t="s">
        <v>845</v>
      </c>
      <c r="D882" s="251" t="s">
        <v>906</v>
      </c>
      <c r="E882" s="251">
        <v>4537323</v>
      </c>
    </row>
    <row r="883" customHeight="1" spans="1:5">
      <c r="A883" s="249" t="str">
        <f t="shared" si="13"/>
        <v>19二林獅子會孫福聰</v>
      </c>
      <c r="B883" s="250" t="s">
        <v>844</v>
      </c>
      <c r="C883" s="251" t="s">
        <v>845</v>
      </c>
      <c r="D883" s="251" t="s">
        <v>907</v>
      </c>
      <c r="E883" s="251">
        <v>4701484</v>
      </c>
    </row>
    <row r="884" customHeight="1" spans="1:5">
      <c r="A884" s="249" t="str">
        <f t="shared" si="13"/>
        <v>19二林獅子會許俊雄</v>
      </c>
      <c r="B884" s="250" t="s">
        <v>844</v>
      </c>
      <c r="C884" s="251" t="s">
        <v>845</v>
      </c>
      <c r="D884" s="251" t="s">
        <v>908</v>
      </c>
      <c r="E884" s="251">
        <v>4701485</v>
      </c>
    </row>
    <row r="885" customHeight="1" spans="1:5">
      <c r="A885" s="249" t="str">
        <f t="shared" si="13"/>
        <v>19二林獅子會林協田</v>
      </c>
      <c r="B885" s="250" t="s">
        <v>844</v>
      </c>
      <c r="C885" s="251" t="s">
        <v>845</v>
      </c>
      <c r="D885" s="251" t="s">
        <v>909</v>
      </c>
      <c r="E885" s="251">
        <v>4701489</v>
      </c>
    </row>
    <row r="886" customHeight="1" spans="1:5">
      <c r="A886" s="249" t="str">
        <f t="shared" si="13"/>
        <v>19二林獅子會詹添富</v>
      </c>
      <c r="B886" s="250" t="s">
        <v>844</v>
      </c>
      <c r="C886" s="251" t="s">
        <v>845</v>
      </c>
      <c r="D886" s="251" t="s">
        <v>910</v>
      </c>
      <c r="E886" s="251">
        <v>4701493</v>
      </c>
    </row>
    <row r="887" customHeight="1" spans="1:5">
      <c r="A887" s="249" t="str">
        <f t="shared" si="13"/>
        <v>19二林獅子會陳錫安</v>
      </c>
      <c r="B887" s="250" t="s">
        <v>844</v>
      </c>
      <c r="C887" s="251" t="s">
        <v>845</v>
      </c>
      <c r="D887" s="251" t="s">
        <v>911</v>
      </c>
      <c r="E887" s="251">
        <v>4701497</v>
      </c>
    </row>
    <row r="888" customHeight="1" spans="1:5">
      <c r="A888" s="249" t="str">
        <f t="shared" si="13"/>
        <v>19二林獅子會蔡宗廷</v>
      </c>
      <c r="B888" s="250" t="s">
        <v>844</v>
      </c>
      <c r="C888" s="251" t="s">
        <v>845</v>
      </c>
      <c r="D888" s="251" t="s">
        <v>912</v>
      </c>
      <c r="E888" s="251">
        <v>4972281</v>
      </c>
    </row>
    <row r="889" customHeight="1" spans="1:5">
      <c r="A889" s="249" t="str">
        <f t="shared" si="13"/>
        <v>19二林獅子會鄭西明</v>
      </c>
      <c r="B889" s="250" t="s">
        <v>844</v>
      </c>
      <c r="C889" s="251" t="s">
        <v>845</v>
      </c>
      <c r="D889" s="251" t="s">
        <v>913</v>
      </c>
      <c r="E889" s="251">
        <v>4972289</v>
      </c>
    </row>
    <row r="890" customHeight="1" spans="1:5">
      <c r="A890" s="249" t="str">
        <f t="shared" si="13"/>
        <v>19二林獅子會曹良傑</v>
      </c>
      <c r="B890" s="250" t="s">
        <v>844</v>
      </c>
      <c r="C890" s="251" t="s">
        <v>845</v>
      </c>
      <c r="D890" s="251" t="s">
        <v>914</v>
      </c>
      <c r="E890" s="251">
        <v>4972296</v>
      </c>
    </row>
    <row r="891" s="246" customFormat="1" customHeight="1" spans="1:10">
      <c r="A891" s="249" t="str">
        <f t="shared" si="13"/>
        <v>19二林獅子會蔡潮鈺</v>
      </c>
      <c r="B891" s="250" t="s">
        <v>844</v>
      </c>
      <c r="C891" s="251" t="s">
        <v>845</v>
      </c>
      <c r="D891" s="251" t="s">
        <v>915</v>
      </c>
      <c r="E891" s="251">
        <v>4972304</v>
      </c>
      <c r="F891" s="249"/>
      <c r="G891" s="249"/>
      <c r="H891" s="249"/>
      <c r="I891" s="249"/>
      <c r="J891" s="249"/>
    </row>
    <row r="892" customHeight="1" spans="1:5">
      <c r="A892" s="249" t="str">
        <f t="shared" si="13"/>
        <v>19二林獅子會陳茂港</v>
      </c>
      <c r="B892" s="250" t="s">
        <v>844</v>
      </c>
      <c r="C892" s="251" t="s">
        <v>845</v>
      </c>
      <c r="D892" s="251" t="s">
        <v>916</v>
      </c>
      <c r="E892" s="251">
        <v>4972319</v>
      </c>
    </row>
    <row r="893" customHeight="1" spans="1:5">
      <c r="A893" s="249" t="str">
        <f t="shared" si="13"/>
        <v>19二林獅子會洪國恩</v>
      </c>
      <c r="B893" s="250" t="s">
        <v>844</v>
      </c>
      <c r="C893" s="251" t="s">
        <v>845</v>
      </c>
      <c r="D893" s="251" t="s">
        <v>917</v>
      </c>
      <c r="E893" s="251">
        <v>4972320</v>
      </c>
    </row>
    <row r="894" customHeight="1" spans="1:5">
      <c r="A894" s="249" t="str">
        <f t="shared" si="13"/>
        <v>19二林獅子會楊克華</v>
      </c>
      <c r="B894" s="250" t="s">
        <v>844</v>
      </c>
      <c r="C894" s="251" t="s">
        <v>845</v>
      </c>
      <c r="D894" s="251" t="s">
        <v>918</v>
      </c>
      <c r="E894" s="251">
        <v>4972326</v>
      </c>
    </row>
    <row r="895" customHeight="1" spans="1:5">
      <c r="A895" s="249" t="str">
        <f t="shared" si="13"/>
        <v>19二林獅子會林耀仁</v>
      </c>
      <c r="B895" s="250" t="s">
        <v>844</v>
      </c>
      <c r="C895" s="251" t="s">
        <v>845</v>
      </c>
      <c r="D895" s="251" t="s">
        <v>919</v>
      </c>
      <c r="E895" s="251">
        <v>4972333</v>
      </c>
    </row>
    <row r="896" customHeight="1" spans="1:5">
      <c r="A896" s="249" t="str">
        <f t="shared" ref="A896:A959" si="14">B896&amp;C896&amp;"獅子會"&amp;D896</f>
        <v>19二林獅子會張正達</v>
      </c>
      <c r="B896" s="250" t="s">
        <v>844</v>
      </c>
      <c r="C896" s="251" t="s">
        <v>845</v>
      </c>
      <c r="D896" s="251" t="s">
        <v>920</v>
      </c>
      <c r="E896" s="251">
        <v>4972347</v>
      </c>
    </row>
    <row r="897" customHeight="1" spans="1:5">
      <c r="A897" s="249" t="str">
        <f t="shared" si="14"/>
        <v>19二林獅子會方啟盈</v>
      </c>
      <c r="B897" s="250" t="s">
        <v>844</v>
      </c>
      <c r="C897" s="251" t="s">
        <v>845</v>
      </c>
      <c r="D897" s="251" t="s">
        <v>921</v>
      </c>
      <c r="E897" s="251">
        <v>4994946</v>
      </c>
    </row>
    <row r="898" customHeight="1" spans="1:5">
      <c r="A898" s="249" t="str">
        <f t="shared" si="14"/>
        <v>19二林獅子會陳瑞平</v>
      </c>
      <c r="B898" s="250" t="s">
        <v>844</v>
      </c>
      <c r="C898" s="251" t="s">
        <v>845</v>
      </c>
      <c r="D898" s="251" t="s">
        <v>922</v>
      </c>
      <c r="E898" s="251">
        <v>5175790</v>
      </c>
    </row>
    <row r="899" customHeight="1" spans="1:5">
      <c r="A899" s="249" t="str">
        <f t="shared" si="14"/>
        <v>19二林獅子會黃富雄</v>
      </c>
      <c r="B899" s="250" t="s">
        <v>844</v>
      </c>
      <c r="C899" s="251" t="s">
        <v>845</v>
      </c>
      <c r="D899" s="251" t="s">
        <v>923</v>
      </c>
      <c r="E899" s="251">
        <v>5175799</v>
      </c>
    </row>
    <row r="900" customHeight="1" spans="1:5">
      <c r="A900" s="249" t="str">
        <f t="shared" si="14"/>
        <v>19二林獅子會邱致平</v>
      </c>
      <c r="B900" s="250" t="s">
        <v>844</v>
      </c>
      <c r="C900" s="251" t="s">
        <v>845</v>
      </c>
      <c r="D900" s="251" t="s">
        <v>924</v>
      </c>
      <c r="E900" s="251">
        <v>5175803</v>
      </c>
    </row>
    <row r="901" customHeight="1" spans="1:5">
      <c r="A901" s="249" t="str">
        <f t="shared" si="14"/>
        <v>19二林獅子會張詠宗</v>
      </c>
      <c r="B901" s="250" t="s">
        <v>844</v>
      </c>
      <c r="C901" s="251" t="s">
        <v>845</v>
      </c>
      <c r="D901" s="251" t="s">
        <v>925</v>
      </c>
      <c r="E901" s="251">
        <v>5197318</v>
      </c>
    </row>
    <row r="902" customHeight="1" spans="1:5">
      <c r="A902" s="249" t="str">
        <f t="shared" si="14"/>
        <v>19二林獅子會詹勝傑</v>
      </c>
      <c r="B902" s="250" t="s">
        <v>844</v>
      </c>
      <c r="C902" s="251" t="s">
        <v>845</v>
      </c>
      <c r="D902" s="251" t="s">
        <v>926</v>
      </c>
      <c r="E902" s="251">
        <v>5197319</v>
      </c>
    </row>
    <row r="903" customHeight="1" spans="1:5">
      <c r="A903" s="249" t="str">
        <f t="shared" si="14"/>
        <v>19二林獅子會江明宗</v>
      </c>
      <c r="B903" s="250" t="s">
        <v>844</v>
      </c>
      <c r="C903" s="251" t="s">
        <v>845</v>
      </c>
      <c r="D903" s="251" t="s">
        <v>927</v>
      </c>
      <c r="E903" s="251">
        <v>5197320</v>
      </c>
    </row>
    <row r="904" customHeight="1" spans="1:5">
      <c r="A904" s="249" t="str">
        <f t="shared" si="14"/>
        <v>19二林獅子會陳宗文</v>
      </c>
      <c r="B904" s="250" t="s">
        <v>844</v>
      </c>
      <c r="C904" s="251" t="s">
        <v>845</v>
      </c>
      <c r="D904" s="251" t="s">
        <v>928</v>
      </c>
      <c r="E904" s="251">
        <v>5197323</v>
      </c>
    </row>
    <row r="905" customHeight="1" spans="1:5">
      <c r="A905" s="249" t="str">
        <f t="shared" si="14"/>
        <v>19二林獅子會王重山</v>
      </c>
      <c r="B905" s="250" t="s">
        <v>844</v>
      </c>
      <c r="C905" s="251" t="s">
        <v>845</v>
      </c>
      <c r="D905" s="251" t="s">
        <v>929</v>
      </c>
      <c r="E905" s="251">
        <v>5197326</v>
      </c>
    </row>
    <row r="906" customHeight="1" spans="1:5">
      <c r="A906" s="249" t="str">
        <f t="shared" si="14"/>
        <v>19二林獅子會劉建宏</v>
      </c>
      <c r="B906" s="250" t="s">
        <v>844</v>
      </c>
      <c r="C906" s="251" t="s">
        <v>845</v>
      </c>
      <c r="D906" s="251" t="s">
        <v>930</v>
      </c>
      <c r="E906" s="251">
        <v>5197403</v>
      </c>
    </row>
    <row r="907" customHeight="1" spans="1:5">
      <c r="A907" s="249" t="str">
        <f t="shared" si="14"/>
        <v>19二林獅子會林靆均</v>
      </c>
      <c r="B907" s="250" t="s">
        <v>844</v>
      </c>
      <c r="C907" s="251" t="s">
        <v>845</v>
      </c>
      <c r="D907" s="251" t="s">
        <v>931</v>
      </c>
      <c r="E907" s="251">
        <v>5197408</v>
      </c>
    </row>
    <row r="908" customHeight="1" spans="1:5">
      <c r="A908" s="249" t="str">
        <f t="shared" si="14"/>
        <v>19二林獅子會陳筆輝</v>
      </c>
      <c r="B908" s="250" t="s">
        <v>844</v>
      </c>
      <c r="C908" s="251" t="s">
        <v>845</v>
      </c>
      <c r="D908" s="251" t="s">
        <v>932</v>
      </c>
      <c r="E908" s="251">
        <v>5197417</v>
      </c>
    </row>
    <row r="909" customHeight="1" spans="1:5">
      <c r="A909" s="249" t="str">
        <f t="shared" si="14"/>
        <v>19二林獅子會陳俊成</v>
      </c>
      <c r="B909" s="250" t="s">
        <v>844</v>
      </c>
      <c r="C909" s="251" t="s">
        <v>845</v>
      </c>
      <c r="D909" s="251" t="s">
        <v>933</v>
      </c>
      <c r="E909" s="251">
        <v>5218559</v>
      </c>
    </row>
    <row r="910" customHeight="1" spans="1:5">
      <c r="A910" s="249" t="str">
        <f t="shared" si="14"/>
        <v>19二林獅子會徐維祥</v>
      </c>
      <c r="B910" s="250" t="s">
        <v>844</v>
      </c>
      <c r="C910" s="251" t="s">
        <v>845</v>
      </c>
      <c r="D910" s="251" t="s">
        <v>934</v>
      </c>
      <c r="E910" s="251">
        <v>5218564</v>
      </c>
    </row>
    <row r="911" customHeight="1" spans="1:5">
      <c r="A911" s="249" t="str">
        <f t="shared" si="14"/>
        <v>19二林獅子會沈秦成</v>
      </c>
      <c r="B911" s="250" t="s">
        <v>844</v>
      </c>
      <c r="C911" s="251" t="s">
        <v>845</v>
      </c>
      <c r="D911" s="251" t="s">
        <v>935</v>
      </c>
      <c r="E911" s="251">
        <v>5218566</v>
      </c>
    </row>
    <row r="912" customHeight="1" spans="1:5">
      <c r="A912" s="249" t="str">
        <f t="shared" si="14"/>
        <v>19二林獅子會陳正恭</v>
      </c>
      <c r="B912" s="250" t="s">
        <v>844</v>
      </c>
      <c r="C912" s="251" t="s">
        <v>845</v>
      </c>
      <c r="D912" s="251" t="s">
        <v>936</v>
      </c>
      <c r="E912" s="251">
        <v>5218577</v>
      </c>
    </row>
    <row r="913" customHeight="1" spans="1:5">
      <c r="A913" s="249" t="str">
        <f t="shared" si="14"/>
        <v>19二林獅子會廖東榮</v>
      </c>
      <c r="B913" s="250" t="s">
        <v>844</v>
      </c>
      <c r="C913" s="251" t="s">
        <v>845</v>
      </c>
      <c r="D913" s="251" t="s">
        <v>937</v>
      </c>
      <c r="E913" s="251">
        <v>5380953</v>
      </c>
    </row>
    <row r="914" customHeight="1" spans="1:6">
      <c r="A914" s="249" t="str">
        <f t="shared" si="14"/>
        <v>19二林獅子會黃文旗</v>
      </c>
      <c r="B914" s="250" t="s">
        <v>844</v>
      </c>
      <c r="C914" s="251" t="s">
        <v>845</v>
      </c>
      <c r="D914" s="251" t="s">
        <v>938</v>
      </c>
      <c r="E914" s="251">
        <v>5380957</v>
      </c>
      <c r="F914" s="255"/>
    </row>
    <row r="915" customHeight="1" spans="1:6">
      <c r="A915" s="249" t="str">
        <f t="shared" si="14"/>
        <v>19二林獅子會張榮宗</v>
      </c>
      <c r="B915" s="250" t="s">
        <v>844</v>
      </c>
      <c r="C915" s="251" t="s">
        <v>845</v>
      </c>
      <c r="D915" s="251" t="s">
        <v>939</v>
      </c>
      <c r="E915" s="251">
        <v>5380964</v>
      </c>
      <c r="F915" s="255"/>
    </row>
    <row r="916" customHeight="1" spans="1:6">
      <c r="A916" s="249" t="str">
        <f t="shared" si="14"/>
        <v>19二林獅子會徐永杰</v>
      </c>
      <c r="B916" s="250" t="s">
        <v>844</v>
      </c>
      <c r="C916" s="251" t="s">
        <v>845</v>
      </c>
      <c r="D916" s="251" t="s">
        <v>940</v>
      </c>
      <c r="E916" s="251">
        <v>5380970</v>
      </c>
      <c r="F916" s="255"/>
    </row>
    <row r="917" customHeight="1" spans="1:6">
      <c r="A917" s="249" t="str">
        <f t="shared" si="14"/>
        <v>19二林獅子會林秋松</v>
      </c>
      <c r="B917" s="250" t="s">
        <v>844</v>
      </c>
      <c r="C917" s="251" t="s">
        <v>845</v>
      </c>
      <c r="D917" s="251" t="s">
        <v>941</v>
      </c>
      <c r="E917" s="251">
        <v>5537404</v>
      </c>
      <c r="F917" s="255"/>
    </row>
    <row r="918" customHeight="1" spans="1:7">
      <c r="A918" s="249" t="str">
        <f t="shared" si="14"/>
        <v>19二林獅子會謝俊陽</v>
      </c>
      <c r="B918" s="250" t="s">
        <v>844</v>
      </c>
      <c r="C918" s="251" t="s">
        <v>845</v>
      </c>
      <c r="D918" s="251" t="s">
        <v>942</v>
      </c>
      <c r="E918" s="251">
        <v>5537406</v>
      </c>
      <c r="F918" s="255"/>
      <c r="G918" s="254"/>
    </row>
    <row r="919" customHeight="1" spans="1:7">
      <c r="A919" s="249" t="str">
        <f t="shared" si="14"/>
        <v>19二林獅子會胡荏凱</v>
      </c>
      <c r="B919" s="250" t="s">
        <v>844</v>
      </c>
      <c r="C919" s="251" t="s">
        <v>845</v>
      </c>
      <c r="D919" s="251" t="s">
        <v>943</v>
      </c>
      <c r="E919" s="251">
        <v>5537408</v>
      </c>
      <c r="F919" s="255"/>
      <c r="G919" s="254"/>
    </row>
    <row r="920" customHeight="1" spans="1:7">
      <c r="A920" s="249" t="str">
        <f t="shared" si="14"/>
        <v>19二林獅子會許瑩偉</v>
      </c>
      <c r="B920" s="250" t="s">
        <v>844</v>
      </c>
      <c r="C920" s="251" t="s">
        <v>845</v>
      </c>
      <c r="D920" s="251" t="s">
        <v>944</v>
      </c>
      <c r="E920" s="251">
        <v>5537409</v>
      </c>
      <c r="F920" s="255"/>
      <c r="G920" s="254"/>
    </row>
    <row r="921" customHeight="1" spans="1:5">
      <c r="A921" s="249" t="e">
        <f t="shared" si="14"/>
        <v>#N/A</v>
      </c>
      <c r="B921" s="250" t="s">
        <v>844</v>
      </c>
      <c r="C921" s="251" t="s">
        <v>845</v>
      </c>
      <c r="D921" s="251" t="e">
        <v>#N/A</v>
      </c>
      <c r="E921" s="251">
        <v>5765112</v>
      </c>
    </row>
    <row r="922" customHeight="1" spans="1:5">
      <c r="A922" s="249" t="e">
        <f t="shared" si="14"/>
        <v>#N/A</v>
      </c>
      <c r="B922" s="250" t="s">
        <v>844</v>
      </c>
      <c r="C922" s="251" t="s">
        <v>845</v>
      </c>
      <c r="D922" s="251" t="e">
        <v>#N/A</v>
      </c>
      <c r="E922" s="251">
        <v>5765115</v>
      </c>
    </row>
    <row r="923" customHeight="1" spans="1:5">
      <c r="A923" s="249" t="e">
        <f t="shared" si="14"/>
        <v>#N/A</v>
      </c>
      <c r="B923" s="250" t="s">
        <v>844</v>
      </c>
      <c r="C923" s="251" t="s">
        <v>845</v>
      </c>
      <c r="D923" s="251" t="e">
        <v>#N/A</v>
      </c>
      <c r="E923" s="251">
        <v>5765117</v>
      </c>
    </row>
    <row r="924" customHeight="1" spans="1:5">
      <c r="A924" s="249" t="e">
        <f t="shared" si="14"/>
        <v>#N/A</v>
      </c>
      <c r="B924" s="250" t="s">
        <v>844</v>
      </c>
      <c r="C924" s="251" t="s">
        <v>845</v>
      </c>
      <c r="D924" s="251" t="e">
        <v>#N/A</v>
      </c>
      <c r="E924" s="251">
        <v>5765120</v>
      </c>
    </row>
    <row r="925" customHeight="1" spans="1:10">
      <c r="A925" s="249" t="e">
        <f t="shared" si="14"/>
        <v>#N/A</v>
      </c>
      <c r="B925" s="250" t="s">
        <v>844</v>
      </c>
      <c r="C925" s="251" t="s">
        <v>845</v>
      </c>
      <c r="D925" s="251" t="e">
        <v>#N/A</v>
      </c>
      <c r="E925" s="251">
        <v>5765122</v>
      </c>
      <c r="F925" s="246"/>
      <c r="G925" s="246"/>
      <c r="H925" s="246"/>
      <c r="I925" s="246"/>
      <c r="J925" s="246"/>
    </row>
    <row r="926" customHeight="1" spans="1:5">
      <c r="A926" s="249" t="str">
        <f t="shared" si="14"/>
        <v>20大村獅子會陳源茂</v>
      </c>
      <c r="B926" s="250" t="s">
        <v>945</v>
      </c>
      <c r="C926" s="251" t="s">
        <v>946</v>
      </c>
      <c r="D926" s="251" t="s">
        <v>947</v>
      </c>
      <c r="E926" s="251">
        <v>86339</v>
      </c>
    </row>
    <row r="927" customHeight="1" spans="1:5">
      <c r="A927" s="249" t="str">
        <f t="shared" si="14"/>
        <v>20大村獅子會黃秋旺</v>
      </c>
      <c r="B927" s="250" t="s">
        <v>945</v>
      </c>
      <c r="C927" s="251" t="s">
        <v>946</v>
      </c>
      <c r="D927" s="251" t="s">
        <v>948</v>
      </c>
      <c r="E927" s="251">
        <v>86345</v>
      </c>
    </row>
    <row r="928" customHeight="1" spans="1:5">
      <c r="A928" s="249" t="str">
        <f t="shared" si="14"/>
        <v>20大村獅子會黃新興</v>
      </c>
      <c r="B928" s="250" t="s">
        <v>945</v>
      </c>
      <c r="C928" s="251" t="s">
        <v>946</v>
      </c>
      <c r="D928" s="251" t="s">
        <v>949</v>
      </c>
      <c r="E928" s="251">
        <v>86346</v>
      </c>
    </row>
    <row r="929" customHeight="1" spans="1:5">
      <c r="A929" s="249" t="str">
        <f t="shared" si="14"/>
        <v>20大村獅子會賴任選</v>
      </c>
      <c r="B929" s="250" t="s">
        <v>945</v>
      </c>
      <c r="C929" s="251" t="s">
        <v>946</v>
      </c>
      <c r="D929" s="251" t="s">
        <v>950</v>
      </c>
      <c r="E929" s="251">
        <v>91693</v>
      </c>
    </row>
    <row r="930" customHeight="1" spans="1:5">
      <c r="A930" s="249" t="str">
        <f t="shared" si="14"/>
        <v>20大村獅子會賴孔祈</v>
      </c>
      <c r="B930" s="250" t="s">
        <v>945</v>
      </c>
      <c r="C930" s="251" t="s">
        <v>946</v>
      </c>
      <c r="D930" s="251" t="s">
        <v>951</v>
      </c>
      <c r="E930" s="251">
        <v>91695</v>
      </c>
    </row>
    <row r="931" customHeight="1" spans="1:5">
      <c r="A931" s="249" t="str">
        <f t="shared" si="14"/>
        <v>20大村獅子會李源池</v>
      </c>
      <c r="B931" s="250" t="s">
        <v>945</v>
      </c>
      <c r="C931" s="251" t="s">
        <v>946</v>
      </c>
      <c r="D931" s="251" t="s">
        <v>952</v>
      </c>
      <c r="E931" s="251">
        <v>97046</v>
      </c>
    </row>
    <row r="932" customHeight="1" spans="1:5">
      <c r="A932" s="249" t="str">
        <f t="shared" si="14"/>
        <v>20大村獅子會盧崑銘</v>
      </c>
      <c r="B932" s="250" t="s">
        <v>945</v>
      </c>
      <c r="C932" s="251" t="s">
        <v>946</v>
      </c>
      <c r="D932" s="251" t="s">
        <v>953</v>
      </c>
      <c r="E932" s="251">
        <v>97049</v>
      </c>
    </row>
    <row r="933" customHeight="1" spans="1:5">
      <c r="A933" s="249" t="str">
        <f t="shared" si="14"/>
        <v>20大村獅子會游輝相</v>
      </c>
      <c r="B933" s="250" t="s">
        <v>945</v>
      </c>
      <c r="C933" s="251" t="s">
        <v>946</v>
      </c>
      <c r="D933" s="251" t="s">
        <v>954</v>
      </c>
      <c r="E933" s="251">
        <v>102395</v>
      </c>
    </row>
    <row r="934" customHeight="1" spans="1:5">
      <c r="A934" s="249" t="str">
        <f t="shared" si="14"/>
        <v>20大村獅子會游盛</v>
      </c>
      <c r="B934" s="250" t="s">
        <v>945</v>
      </c>
      <c r="C934" s="251" t="s">
        <v>946</v>
      </c>
      <c r="D934" s="251" t="s">
        <v>955</v>
      </c>
      <c r="E934" s="251">
        <v>1580223</v>
      </c>
    </row>
    <row r="935" customHeight="1" spans="1:5">
      <c r="A935" s="249" t="str">
        <f t="shared" si="14"/>
        <v>20大村獅子會林保祿</v>
      </c>
      <c r="B935" s="250" t="s">
        <v>945</v>
      </c>
      <c r="C935" s="251" t="s">
        <v>946</v>
      </c>
      <c r="D935" s="251" t="s">
        <v>956</v>
      </c>
      <c r="E935" s="251">
        <v>1834597</v>
      </c>
    </row>
    <row r="936" customHeight="1" spans="1:5">
      <c r="A936" s="249" t="str">
        <f t="shared" si="14"/>
        <v>20大村獅子會賴森鎮</v>
      </c>
      <c r="B936" s="250" t="s">
        <v>945</v>
      </c>
      <c r="C936" s="251" t="s">
        <v>946</v>
      </c>
      <c r="D936" s="251" t="s">
        <v>957</v>
      </c>
      <c r="E936" s="251">
        <v>2542808</v>
      </c>
    </row>
    <row r="937" customHeight="1" spans="1:5">
      <c r="A937" s="249" t="str">
        <f t="shared" si="14"/>
        <v>20大村獅子會周清照</v>
      </c>
      <c r="B937" s="250" t="s">
        <v>945</v>
      </c>
      <c r="C937" s="251" t="s">
        <v>946</v>
      </c>
      <c r="D937" s="251" t="s">
        <v>958</v>
      </c>
      <c r="E937" s="251">
        <v>2860757</v>
      </c>
    </row>
    <row r="938" customHeight="1" spans="1:5">
      <c r="A938" s="249" t="str">
        <f t="shared" si="14"/>
        <v>20大村獅子會陳炳輝</v>
      </c>
      <c r="B938" s="250" t="s">
        <v>945</v>
      </c>
      <c r="C938" s="251" t="s">
        <v>946</v>
      </c>
      <c r="D938" s="251" t="s">
        <v>959</v>
      </c>
      <c r="E938" s="251">
        <v>3432041</v>
      </c>
    </row>
    <row r="939" customHeight="1" spans="1:5">
      <c r="A939" s="249" t="str">
        <f t="shared" si="14"/>
        <v>20大村獅子會陳佳堆</v>
      </c>
      <c r="B939" s="250" t="s">
        <v>945</v>
      </c>
      <c r="C939" s="251" t="s">
        <v>946</v>
      </c>
      <c r="D939" s="251" t="s">
        <v>960</v>
      </c>
      <c r="E939" s="251">
        <v>3432176</v>
      </c>
    </row>
    <row r="940" customHeight="1" spans="1:5">
      <c r="A940" s="249" t="str">
        <f t="shared" si="14"/>
        <v>20大村獅子會施俊芳</v>
      </c>
      <c r="B940" s="250" t="s">
        <v>945</v>
      </c>
      <c r="C940" s="251" t="s">
        <v>946</v>
      </c>
      <c r="D940" s="251" t="s">
        <v>961</v>
      </c>
      <c r="E940" s="251">
        <v>3432179</v>
      </c>
    </row>
    <row r="941" customHeight="1" spans="1:5">
      <c r="A941" s="249" t="str">
        <f t="shared" si="14"/>
        <v>20大村獅子會何永富</v>
      </c>
      <c r="B941" s="250" t="s">
        <v>945</v>
      </c>
      <c r="C941" s="251" t="s">
        <v>946</v>
      </c>
      <c r="D941" s="251" t="s">
        <v>962</v>
      </c>
      <c r="E941" s="251">
        <v>3783357</v>
      </c>
    </row>
    <row r="942" customHeight="1" spans="1:5">
      <c r="A942" s="249" t="str">
        <f t="shared" si="14"/>
        <v>20大村獅子會盧政利</v>
      </c>
      <c r="B942" s="250" t="s">
        <v>945</v>
      </c>
      <c r="C942" s="251" t="s">
        <v>946</v>
      </c>
      <c r="D942" s="251" t="s">
        <v>963</v>
      </c>
      <c r="E942" s="251">
        <v>3814568</v>
      </c>
    </row>
    <row r="943" customHeight="1" spans="1:5">
      <c r="A943" s="249" t="str">
        <f t="shared" si="14"/>
        <v>20大村獅子會賴武龍</v>
      </c>
      <c r="B943" s="250" t="s">
        <v>945</v>
      </c>
      <c r="C943" s="251" t="s">
        <v>946</v>
      </c>
      <c r="D943" s="251" t="s">
        <v>964</v>
      </c>
      <c r="E943" s="251">
        <v>3988618</v>
      </c>
    </row>
    <row r="944" customHeight="1" spans="1:5">
      <c r="A944" s="249" t="str">
        <f t="shared" si="14"/>
        <v>20大村獅子會賴和緣</v>
      </c>
      <c r="B944" s="250" t="s">
        <v>945</v>
      </c>
      <c r="C944" s="251" t="s">
        <v>946</v>
      </c>
      <c r="D944" s="251" t="s">
        <v>965</v>
      </c>
      <c r="E944" s="251">
        <v>4177001</v>
      </c>
    </row>
    <row r="945" customHeight="1" spans="1:5">
      <c r="A945" s="249" t="str">
        <f t="shared" si="14"/>
        <v>20大村獅子會張振錫</v>
      </c>
      <c r="B945" s="250" t="s">
        <v>945</v>
      </c>
      <c r="C945" s="251" t="s">
        <v>946</v>
      </c>
      <c r="D945" s="251" t="s">
        <v>966</v>
      </c>
      <c r="E945" s="251">
        <v>4206657</v>
      </c>
    </row>
    <row r="946" customHeight="1" spans="1:5">
      <c r="A946" s="249" t="str">
        <f t="shared" si="14"/>
        <v>20大村獅子會游炳昆</v>
      </c>
      <c r="B946" s="250" t="s">
        <v>945</v>
      </c>
      <c r="C946" s="251" t="s">
        <v>946</v>
      </c>
      <c r="D946" s="251" t="s">
        <v>967</v>
      </c>
      <c r="E946" s="251">
        <v>4429440</v>
      </c>
    </row>
    <row r="947" customHeight="1" spans="1:5">
      <c r="A947" s="249" t="str">
        <f t="shared" si="14"/>
        <v>20大村獅子會游振府</v>
      </c>
      <c r="B947" s="250" t="s">
        <v>945</v>
      </c>
      <c r="C947" s="251" t="s">
        <v>946</v>
      </c>
      <c r="D947" s="251" t="s">
        <v>968</v>
      </c>
      <c r="E947" s="251">
        <v>4429441</v>
      </c>
    </row>
    <row r="948" customHeight="1" spans="1:5">
      <c r="A948" s="249" t="str">
        <f t="shared" si="14"/>
        <v>20大村獅子會廖瑞樺</v>
      </c>
      <c r="B948" s="250" t="s">
        <v>945</v>
      </c>
      <c r="C948" s="251" t="s">
        <v>946</v>
      </c>
      <c r="D948" s="251" t="s">
        <v>969</v>
      </c>
      <c r="E948" s="251">
        <v>4429446</v>
      </c>
    </row>
    <row r="949" customHeight="1" spans="1:5">
      <c r="A949" s="249" t="str">
        <f t="shared" si="14"/>
        <v>20大村獅子會游大英</v>
      </c>
      <c r="B949" s="250" t="s">
        <v>945</v>
      </c>
      <c r="C949" s="251" t="s">
        <v>946</v>
      </c>
      <c r="D949" s="251" t="s">
        <v>970</v>
      </c>
      <c r="E949" s="251">
        <v>4429449</v>
      </c>
    </row>
    <row r="950" customHeight="1" spans="1:5">
      <c r="A950" s="249" t="str">
        <f t="shared" si="14"/>
        <v>20大村獅子會賴凉雄</v>
      </c>
      <c r="B950" s="250" t="s">
        <v>945</v>
      </c>
      <c r="C950" s="251" t="s">
        <v>946</v>
      </c>
      <c r="D950" s="251" t="s">
        <v>971</v>
      </c>
      <c r="E950" s="251">
        <v>4429468</v>
      </c>
    </row>
    <row r="951" customHeight="1" spans="1:5">
      <c r="A951" s="249" t="str">
        <f t="shared" si="14"/>
        <v>20大村獅子會賴修儒</v>
      </c>
      <c r="B951" s="250" t="s">
        <v>945</v>
      </c>
      <c r="C951" s="251" t="s">
        <v>946</v>
      </c>
      <c r="D951" s="251" t="s">
        <v>972</v>
      </c>
      <c r="E951" s="251">
        <v>4429471</v>
      </c>
    </row>
    <row r="952" customHeight="1" spans="1:5">
      <c r="A952" s="249" t="str">
        <f t="shared" si="14"/>
        <v>20大村獅子會游如楓</v>
      </c>
      <c r="B952" s="250" t="s">
        <v>945</v>
      </c>
      <c r="C952" s="251" t="s">
        <v>946</v>
      </c>
      <c r="D952" s="251" t="s">
        <v>973</v>
      </c>
      <c r="E952" s="251">
        <v>4429472</v>
      </c>
    </row>
    <row r="953" customHeight="1" spans="1:5">
      <c r="A953" s="249" t="str">
        <f t="shared" si="14"/>
        <v>20大村獅子會游銘晃</v>
      </c>
      <c r="B953" s="250" t="s">
        <v>945</v>
      </c>
      <c r="C953" s="251" t="s">
        <v>946</v>
      </c>
      <c r="D953" s="251" t="s">
        <v>974</v>
      </c>
      <c r="E953" s="251">
        <v>4429486</v>
      </c>
    </row>
    <row r="954" customHeight="1" spans="1:5">
      <c r="A954" s="249" t="str">
        <f t="shared" si="14"/>
        <v>20大村獅子會賴志銘</v>
      </c>
      <c r="B954" s="250" t="s">
        <v>945</v>
      </c>
      <c r="C954" s="251" t="s">
        <v>946</v>
      </c>
      <c r="D954" s="251" t="s">
        <v>975</v>
      </c>
      <c r="E954" s="251">
        <v>4429490</v>
      </c>
    </row>
    <row r="955" customHeight="1" spans="1:5">
      <c r="A955" s="249" t="str">
        <f t="shared" si="14"/>
        <v>20大村獅子會賴文紀</v>
      </c>
      <c r="B955" s="250" t="s">
        <v>945</v>
      </c>
      <c r="C955" s="251" t="s">
        <v>946</v>
      </c>
      <c r="D955" s="251" t="s">
        <v>976</v>
      </c>
      <c r="E955" s="251">
        <v>4701837</v>
      </c>
    </row>
    <row r="956" customHeight="1" spans="1:5">
      <c r="A956" s="249" t="str">
        <f t="shared" si="14"/>
        <v>20大村獅子會張宸榕</v>
      </c>
      <c r="B956" s="250" t="s">
        <v>945</v>
      </c>
      <c r="C956" s="251" t="s">
        <v>946</v>
      </c>
      <c r="D956" s="251" t="s">
        <v>977</v>
      </c>
      <c r="E956" s="251">
        <v>4748524</v>
      </c>
    </row>
    <row r="957" customHeight="1" spans="1:5">
      <c r="A957" s="249" t="str">
        <f t="shared" si="14"/>
        <v>20大村獅子會游建文</v>
      </c>
      <c r="B957" s="250" t="s">
        <v>945</v>
      </c>
      <c r="C957" s="251" t="s">
        <v>946</v>
      </c>
      <c r="D957" s="251" t="s">
        <v>978</v>
      </c>
      <c r="E957" s="251">
        <v>4783104</v>
      </c>
    </row>
    <row r="958" customHeight="1" spans="1:6">
      <c r="A958" s="249" t="str">
        <f t="shared" si="14"/>
        <v>20大村獅子會林鈺鈞</v>
      </c>
      <c r="B958" s="250" t="s">
        <v>945</v>
      </c>
      <c r="C958" s="251" t="s">
        <v>946</v>
      </c>
      <c r="D958" s="251" t="s">
        <v>979</v>
      </c>
      <c r="E958" s="251">
        <v>4814033</v>
      </c>
      <c r="F958" s="256"/>
    </row>
    <row r="959" customHeight="1" spans="1:5">
      <c r="A959" s="249" t="str">
        <f t="shared" si="14"/>
        <v>20大村獅子會張鈺婕</v>
      </c>
      <c r="B959" s="250" t="s">
        <v>945</v>
      </c>
      <c r="C959" s="251" t="s">
        <v>946</v>
      </c>
      <c r="D959" s="251" t="s">
        <v>980</v>
      </c>
      <c r="E959" s="251">
        <v>4814034</v>
      </c>
    </row>
    <row r="960" customHeight="1" spans="1:5">
      <c r="A960" s="249" t="str">
        <f t="shared" ref="A960:A1023" si="15">B960&amp;C960&amp;"獅子會"&amp;D960</f>
        <v>20大村獅子會賴志誠</v>
      </c>
      <c r="B960" s="250" t="s">
        <v>945</v>
      </c>
      <c r="C960" s="251" t="s">
        <v>946</v>
      </c>
      <c r="D960" s="251" t="s">
        <v>981</v>
      </c>
      <c r="E960" s="251">
        <v>4814037</v>
      </c>
    </row>
    <row r="961" customHeight="1" spans="1:5">
      <c r="A961" s="249" t="str">
        <f t="shared" si="15"/>
        <v>20大村獅子會許美珍</v>
      </c>
      <c r="B961" s="250" t="s">
        <v>945</v>
      </c>
      <c r="C961" s="251" t="s">
        <v>946</v>
      </c>
      <c r="D961" s="251" t="s">
        <v>982</v>
      </c>
      <c r="E961" s="251">
        <v>4843960</v>
      </c>
    </row>
    <row r="962" customHeight="1" spans="1:5">
      <c r="A962" s="249" t="str">
        <f t="shared" si="15"/>
        <v>20大村獅子會游智凱</v>
      </c>
      <c r="B962" s="250" t="s">
        <v>945</v>
      </c>
      <c r="C962" s="251" t="s">
        <v>946</v>
      </c>
      <c r="D962" s="251" t="s">
        <v>983</v>
      </c>
      <c r="E962" s="251">
        <v>4843966</v>
      </c>
    </row>
    <row r="963" customHeight="1" spans="1:5">
      <c r="A963" s="249" t="str">
        <f t="shared" si="15"/>
        <v>20大村獅子會蔡文峰</v>
      </c>
      <c r="B963" s="250" t="s">
        <v>945</v>
      </c>
      <c r="C963" s="251" t="s">
        <v>946</v>
      </c>
      <c r="D963" s="251" t="s">
        <v>984</v>
      </c>
      <c r="E963" s="251">
        <v>4972367</v>
      </c>
    </row>
    <row r="964" customHeight="1" spans="1:5">
      <c r="A964" s="249" t="str">
        <f t="shared" si="15"/>
        <v>20大村獅子會曹其森</v>
      </c>
      <c r="B964" s="250" t="s">
        <v>945</v>
      </c>
      <c r="C964" s="251" t="s">
        <v>946</v>
      </c>
      <c r="D964" s="251" t="s">
        <v>985</v>
      </c>
      <c r="E964" s="251">
        <v>4972451</v>
      </c>
    </row>
    <row r="965" customHeight="1" spans="1:5">
      <c r="A965" s="249" t="str">
        <f t="shared" si="15"/>
        <v>20大村獅子會陳進輝</v>
      </c>
      <c r="B965" s="250" t="s">
        <v>945</v>
      </c>
      <c r="C965" s="251" t="s">
        <v>946</v>
      </c>
      <c r="D965" s="251" t="s">
        <v>986</v>
      </c>
      <c r="E965" s="251">
        <v>4994951</v>
      </c>
    </row>
    <row r="966" customHeight="1" spans="1:5">
      <c r="A966" s="249" t="str">
        <f t="shared" si="15"/>
        <v>20大村獅子會陳俊宇</v>
      </c>
      <c r="B966" s="250" t="s">
        <v>945</v>
      </c>
      <c r="C966" s="251" t="s">
        <v>946</v>
      </c>
      <c r="D966" s="251" t="s">
        <v>987</v>
      </c>
      <c r="E966" s="251">
        <v>5197920</v>
      </c>
    </row>
    <row r="967" customHeight="1" spans="1:6">
      <c r="A967" s="249" t="str">
        <f t="shared" si="15"/>
        <v>20大村獅子會劉滄文</v>
      </c>
      <c r="B967" s="250" t="s">
        <v>945</v>
      </c>
      <c r="C967" s="251" t="s">
        <v>946</v>
      </c>
      <c r="D967" s="251" t="s">
        <v>988</v>
      </c>
      <c r="E967" s="251">
        <v>5197926</v>
      </c>
      <c r="F967" s="256"/>
    </row>
    <row r="968" customHeight="1" spans="1:5">
      <c r="A968" s="249" t="str">
        <f t="shared" si="15"/>
        <v>20大村獅子會郭馥銓</v>
      </c>
      <c r="B968" s="250" t="s">
        <v>945</v>
      </c>
      <c r="C968" s="251" t="s">
        <v>946</v>
      </c>
      <c r="D968" s="251" t="s">
        <v>989</v>
      </c>
      <c r="E968" s="251">
        <v>5197930</v>
      </c>
    </row>
    <row r="969" customHeight="1" spans="1:5">
      <c r="A969" s="249" t="str">
        <f t="shared" si="15"/>
        <v>20大村獅子會游鴻鈞</v>
      </c>
      <c r="B969" s="250" t="s">
        <v>945</v>
      </c>
      <c r="C969" s="251" t="s">
        <v>946</v>
      </c>
      <c r="D969" s="251" t="s">
        <v>990</v>
      </c>
      <c r="E969" s="251">
        <v>5380991</v>
      </c>
    </row>
    <row r="970" customHeight="1" spans="1:5">
      <c r="A970" s="249" t="str">
        <f t="shared" si="15"/>
        <v>20大村獅子會劉建助</v>
      </c>
      <c r="B970" s="250" t="s">
        <v>945</v>
      </c>
      <c r="C970" s="251" t="s">
        <v>946</v>
      </c>
      <c r="D970" s="251" t="s">
        <v>991</v>
      </c>
      <c r="E970" s="251">
        <v>5380993</v>
      </c>
    </row>
    <row r="971" customHeight="1" spans="1:5">
      <c r="A971" s="249" t="str">
        <f t="shared" si="15"/>
        <v>20大村獅子會郭永久</v>
      </c>
      <c r="B971" s="250" t="s">
        <v>945</v>
      </c>
      <c r="C971" s="251" t="s">
        <v>946</v>
      </c>
      <c r="D971" s="251" t="s">
        <v>992</v>
      </c>
      <c r="E971" s="251">
        <v>5380995</v>
      </c>
    </row>
    <row r="972" customHeight="1" spans="1:5">
      <c r="A972" s="249" t="str">
        <f t="shared" si="15"/>
        <v>20大村獅子會蔡忠嘉</v>
      </c>
      <c r="B972" s="250" t="s">
        <v>945</v>
      </c>
      <c r="C972" s="251" t="s">
        <v>946</v>
      </c>
      <c r="D972" s="251" t="s">
        <v>993</v>
      </c>
      <c r="E972" s="251">
        <v>5676031</v>
      </c>
    </row>
    <row r="973" customHeight="1" spans="1:5">
      <c r="A973" s="249" t="str">
        <f t="shared" si="15"/>
        <v>20大村獅子會李元董</v>
      </c>
      <c r="B973" s="250" t="s">
        <v>945</v>
      </c>
      <c r="C973" s="251" t="s">
        <v>946</v>
      </c>
      <c r="D973" s="251" t="s">
        <v>994</v>
      </c>
      <c r="E973" s="251">
        <v>5676032</v>
      </c>
    </row>
    <row r="974" customHeight="1" spans="1:5">
      <c r="A974" s="249" t="str">
        <f t="shared" si="15"/>
        <v>20大村獅子會陳政嘉</v>
      </c>
      <c r="B974" s="250" t="s">
        <v>945</v>
      </c>
      <c r="C974" s="251" t="s">
        <v>946</v>
      </c>
      <c r="D974" s="251" t="s">
        <v>995</v>
      </c>
      <c r="E974" s="251">
        <v>5676033</v>
      </c>
    </row>
    <row r="975" customHeight="1" spans="1:5">
      <c r="A975" s="249" t="str">
        <f t="shared" si="15"/>
        <v>21員林錦龍獅子會詹益溪</v>
      </c>
      <c r="B975" s="250" t="s">
        <v>996</v>
      </c>
      <c r="C975" s="251" t="s">
        <v>997</v>
      </c>
      <c r="D975" s="251" t="s">
        <v>998</v>
      </c>
      <c r="E975" s="251">
        <v>876781</v>
      </c>
    </row>
    <row r="976" customHeight="1" spans="1:5">
      <c r="A976" s="249" t="str">
        <f t="shared" si="15"/>
        <v>21員林錦龍獅子會陳建文</v>
      </c>
      <c r="B976" s="250" t="s">
        <v>996</v>
      </c>
      <c r="C976" s="251" t="s">
        <v>997</v>
      </c>
      <c r="D976" s="251" t="s">
        <v>999</v>
      </c>
      <c r="E976" s="251">
        <v>1403723</v>
      </c>
    </row>
    <row r="977" customHeight="1" spans="1:5">
      <c r="A977" s="249" t="str">
        <f t="shared" si="15"/>
        <v>21員林錦龍獅子會賴佳享</v>
      </c>
      <c r="B977" s="250" t="s">
        <v>996</v>
      </c>
      <c r="C977" s="251" t="s">
        <v>997</v>
      </c>
      <c r="D977" s="251" t="s">
        <v>1000</v>
      </c>
      <c r="E977" s="251">
        <v>1403724</v>
      </c>
    </row>
    <row r="978" customHeight="1" spans="1:5">
      <c r="A978" s="249" t="str">
        <f t="shared" si="15"/>
        <v>21員林錦龍獅子會蕭主帥</v>
      </c>
      <c r="B978" s="250" t="s">
        <v>996</v>
      </c>
      <c r="C978" s="251" t="s">
        <v>997</v>
      </c>
      <c r="D978" s="251" t="s">
        <v>1001</v>
      </c>
      <c r="E978" s="251">
        <v>1403728</v>
      </c>
    </row>
    <row r="979" customHeight="1" spans="1:5">
      <c r="A979" s="249" t="str">
        <f t="shared" si="15"/>
        <v>21員林錦龍獅子會林來發</v>
      </c>
      <c r="B979" s="250" t="s">
        <v>996</v>
      </c>
      <c r="C979" s="251" t="s">
        <v>997</v>
      </c>
      <c r="D979" s="251" t="s">
        <v>1002</v>
      </c>
      <c r="E979" s="251">
        <v>1409113</v>
      </c>
    </row>
    <row r="980" customHeight="1" spans="1:5">
      <c r="A980" s="249" t="str">
        <f t="shared" si="15"/>
        <v>21員林錦龍獅子會羅智頡</v>
      </c>
      <c r="B980" s="250" t="s">
        <v>996</v>
      </c>
      <c r="C980" s="251" t="s">
        <v>997</v>
      </c>
      <c r="D980" s="251" t="s">
        <v>1003</v>
      </c>
      <c r="E980" s="251">
        <v>1409115</v>
      </c>
    </row>
    <row r="981" customHeight="1" spans="1:5">
      <c r="A981" s="249" t="str">
        <f t="shared" si="15"/>
        <v>21員林錦龍獅子會施福珍</v>
      </c>
      <c r="B981" s="250" t="s">
        <v>996</v>
      </c>
      <c r="C981" s="251" t="s">
        <v>997</v>
      </c>
      <c r="D981" s="251" t="s">
        <v>1004</v>
      </c>
      <c r="E981" s="251">
        <v>1409118</v>
      </c>
    </row>
    <row r="982" customHeight="1" spans="1:5">
      <c r="A982" s="249" t="str">
        <f t="shared" si="15"/>
        <v>21員林錦龍獅子會曹橋棖</v>
      </c>
      <c r="B982" s="250" t="s">
        <v>996</v>
      </c>
      <c r="C982" s="251" t="s">
        <v>997</v>
      </c>
      <c r="D982" s="251" t="s">
        <v>1005</v>
      </c>
      <c r="E982" s="251">
        <v>1414499</v>
      </c>
    </row>
    <row r="983" customHeight="1" spans="1:5">
      <c r="A983" s="249" t="str">
        <f t="shared" si="15"/>
        <v>21員林錦龍獅子會吳國坤</v>
      </c>
      <c r="B983" s="250" t="s">
        <v>996</v>
      </c>
      <c r="C983" s="251" t="s">
        <v>997</v>
      </c>
      <c r="D983" s="251" t="s">
        <v>1006</v>
      </c>
      <c r="E983" s="251">
        <v>1414503</v>
      </c>
    </row>
    <row r="984" customHeight="1" spans="1:5">
      <c r="A984" s="249" t="str">
        <f t="shared" si="15"/>
        <v>21員林錦龍獅子會楊雨郎</v>
      </c>
      <c r="B984" s="250" t="s">
        <v>996</v>
      </c>
      <c r="C984" s="251" t="s">
        <v>997</v>
      </c>
      <c r="D984" s="251" t="s">
        <v>1007</v>
      </c>
      <c r="E984" s="251">
        <v>1414506</v>
      </c>
    </row>
    <row r="985" customHeight="1" spans="1:5">
      <c r="A985" s="249" t="str">
        <f t="shared" si="15"/>
        <v>21員林錦龍獅子會游炳堯</v>
      </c>
      <c r="B985" s="250" t="s">
        <v>996</v>
      </c>
      <c r="C985" s="251" t="s">
        <v>997</v>
      </c>
      <c r="D985" s="251" t="s">
        <v>1008</v>
      </c>
      <c r="E985" s="251">
        <v>1414508</v>
      </c>
    </row>
    <row r="986" customHeight="1" spans="1:5">
      <c r="A986" s="249" t="str">
        <f t="shared" si="15"/>
        <v>21員林錦龍獅子會賴啟超</v>
      </c>
      <c r="B986" s="250" t="s">
        <v>996</v>
      </c>
      <c r="C986" s="251" t="s">
        <v>997</v>
      </c>
      <c r="D986" s="251" t="s">
        <v>1009</v>
      </c>
      <c r="E986" s="251">
        <v>1792922</v>
      </c>
    </row>
    <row r="987" customHeight="1" spans="1:5">
      <c r="A987" s="249" t="str">
        <f t="shared" si="15"/>
        <v>21員林錦龍獅子會張文潭</v>
      </c>
      <c r="B987" s="250" t="s">
        <v>996</v>
      </c>
      <c r="C987" s="251" t="s">
        <v>997</v>
      </c>
      <c r="D987" s="251" t="s">
        <v>1010</v>
      </c>
      <c r="E987" s="251">
        <v>1921222</v>
      </c>
    </row>
    <row r="988" customHeight="1" spans="1:5">
      <c r="A988" s="249" t="str">
        <f t="shared" si="15"/>
        <v>21員林錦龍獅子會高榮聰</v>
      </c>
      <c r="B988" s="250" t="s">
        <v>996</v>
      </c>
      <c r="C988" s="251" t="s">
        <v>997</v>
      </c>
      <c r="D988" s="251" t="s">
        <v>1011</v>
      </c>
      <c r="E988" s="251">
        <v>1921224</v>
      </c>
    </row>
    <row r="989" customHeight="1" spans="1:5">
      <c r="A989" s="249" t="str">
        <f t="shared" si="15"/>
        <v>21員林錦龍獅子會張錦昆</v>
      </c>
      <c r="B989" s="250" t="s">
        <v>996</v>
      </c>
      <c r="C989" s="251" t="s">
        <v>997</v>
      </c>
      <c r="D989" s="251" t="s">
        <v>1012</v>
      </c>
      <c r="E989" s="251">
        <v>2014266</v>
      </c>
    </row>
    <row r="990" customHeight="1" spans="1:5">
      <c r="A990" s="249" t="str">
        <f t="shared" si="15"/>
        <v>21員林錦龍獅子會賴銘全</v>
      </c>
      <c r="B990" s="250" t="s">
        <v>996</v>
      </c>
      <c r="C990" s="251" t="s">
        <v>997</v>
      </c>
      <c r="D990" s="251" t="s">
        <v>1013</v>
      </c>
      <c r="E990" s="251">
        <v>2014267</v>
      </c>
    </row>
    <row r="991" customHeight="1" spans="1:6">
      <c r="A991" s="249" t="str">
        <f t="shared" si="15"/>
        <v>21員林錦龍獅子會楊清隆</v>
      </c>
      <c r="B991" s="250" t="s">
        <v>996</v>
      </c>
      <c r="C991" s="251" t="s">
        <v>997</v>
      </c>
      <c r="D991" s="251" t="s">
        <v>1014</v>
      </c>
      <c r="E991" s="251">
        <v>2014269</v>
      </c>
      <c r="F991" s="256"/>
    </row>
    <row r="992" customHeight="1" spans="1:6">
      <c r="A992" s="249" t="str">
        <f t="shared" si="15"/>
        <v>21員林錦龍獅子會陳俊生</v>
      </c>
      <c r="B992" s="250" t="s">
        <v>996</v>
      </c>
      <c r="C992" s="251" t="s">
        <v>997</v>
      </c>
      <c r="D992" s="251" t="s">
        <v>1015</v>
      </c>
      <c r="E992" s="251">
        <v>2014270</v>
      </c>
      <c r="F992" s="256"/>
    </row>
    <row r="993" customHeight="1" spans="1:6">
      <c r="A993" s="249" t="str">
        <f t="shared" si="15"/>
        <v>21員林錦龍獅子會蔡國良</v>
      </c>
      <c r="B993" s="250" t="s">
        <v>996</v>
      </c>
      <c r="C993" s="251" t="s">
        <v>997</v>
      </c>
      <c r="D993" s="251" t="s">
        <v>1016</v>
      </c>
      <c r="E993" s="251">
        <v>2447449</v>
      </c>
      <c r="F993" s="256"/>
    </row>
    <row r="994" customHeight="1" spans="1:5">
      <c r="A994" s="249" t="str">
        <f t="shared" si="15"/>
        <v>21員林錦龍獅子會賴春重</v>
      </c>
      <c r="B994" s="250" t="s">
        <v>996</v>
      </c>
      <c r="C994" s="251" t="s">
        <v>997</v>
      </c>
      <c r="D994" s="251" t="s">
        <v>1017</v>
      </c>
      <c r="E994" s="251">
        <v>2558060</v>
      </c>
    </row>
    <row r="995" customHeight="1" spans="1:5">
      <c r="A995" s="249" t="str">
        <f t="shared" si="15"/>
        <v>21員林錦龍獅子會張威盛</v>
      </c>
      <c r="B995" s="250" t="s">
        <v>996</v>
      </c>
      <c r="C995" s="251" t="s">
        <v>997</v>
      </c>
      <c r="D995" s="251" t="s">
        <v>1018</v>
      </c>
      <c r="E995" s="251">
        <v>2697691</v>
      </c>
    </row>
    <row r="996" customHeight="1" spans="1:5">
      <c r="A996" s="249" t="str">
        <f t="shared" si="15"/>
        <v>21員林錦龍獅子會王文達</v>
      </c>
      <c r="B996" s="250" t="s">
        <v>996</v>
      </c>
      <c r="C996" s="251" t="s">
        <v>997</v>
      </c>
      <c r="D996" s="251" t="s">
        <v>1019</v>
      </c>
      <c r="E996" s="251">
        <v>3062292</v>
      </c>
    </row>
    <row r="997" customHeight="1" spans="1:5">
      <c r="A997" s="249" t="str">
        <f t="shared" si="15"/>
        <v>21員林錦龍獅子會鄭明佳</v>
      </c>
      <c r="B997" s="250" t="s">
        <v>996</v>
      </c>
      <c r="C997" s="251" t="s">
        <v>997</v>
      </c>
      <c r="D997" s="251" t="s">
        <v>1020</v>
      </c>
      <c r="E997" s="251">
        <v>3062313</v>
      </c>
    </row>
    <row r="998" customHeight="1" spans="1:5">
      <c r="A998" s="249" t="str">
        <f t="shared" si="15"/>
        <v>21員林錦龍獅子會林昭仁</v>
      </c>
      <c r="B998" s="250" t="s">
        <v>996</v>
      </c>
      <c r="C998" s="251" t="s">
        <v>997</v>
      </c>
      <c r="D998" s="251" t="s">
        <v>1021</v>
      </c>
      <c r="E998" s="251">
        <v>3062333</v>
      </c>
    </row>
    <row r="999" customHeight="1" spans="1:5">
      <c r="A999" s="249" t="str">
        <f t="shared" si="15"/>
        <v>21員林錦龍獅子會高進芳</v>
      </c>
      <c r="B999" s="250" t="s">
        <v>996</v>
      </c>
      <c r="C999" s="251" t="s">
        <v>997</v>
      </c>
      <c r="D999" s="251" t="s">
        <v>1022</v>
      </c>
      <c r="E999" s="251">
        <v>3111286</v>
      </c>
    </row>
    <row r="1000" customHeight="1" spans="1:5">
      <c r="A1000" s="249" t="str">
        <f t="shared" si="15"/>
        <v>21員林錦龍獅子會呂季霖</v>
      </c>
      <c r="B1000" s="250" t="s">
        <v>996</v>
      </c>
      <c r="C1000" s="251" t="s">
        <v>997</v>
      </c>
      <c r="D1000" s="251" t="s">
        <v>1023</v>
      </c>
      <c r="E1000" s="251">
        <v>3111287</v>
      </c>
    </row>
    <row r="1001" customHeight="1" spans="1:5">
      <c r="A1001" s="249" t="str">
        <f t="shared" si="15"/>
        <v>21員林錦龍獅子會張正譯</v>
      </c>
      <c r="B1001" s="250" t="s">
        <v>996</v>
      </c>
      <c r="C1001" s="251" t="s">
        <v>997</v>
      </c>
      <c r="D1001" s="251" t="s">
        <v>1024</v>
      </c>
      <c r="E1001" s="251">
        <v>3276285</v>
      </c>
    </row>
    <row r="1002" customHeight="1" spans="1:5">
      <c r="A1002" s="249" t="str">
        <f t="shared" si="15"/>
        <v>21員林錦龍獅子會邱宗林</v>
      </c>
      <c r="B1002" s="250" t="s">
        <v>996</v>
      </c>
      <c r="C1002" s="251" t="s">
        <v>997</v>
      </c>
      <c r="D1002" s="251" t="s">
        <v>1025</v>
      </c>
      <c r="E1002" s="251">
        <v>3276292</v>
      </c>
    </row>
    <row r="1003" customHeight="1" spans="1:5">
      <c r="A1003" s="249" t="str">
        <f t="shared" si="15"/>
        <v>21員林錦龍獅子會陳英文</v>
      </c>
      <c r="B1003" s="250" t="s">
        <v>996</v>
      </c>
      <c r="C1003" s="251" t="s">
        <v>997</v>
      </c>
      <c r="D1003" s="251" t="s">
        <v>1026</v>
      </c>
      <c r="E1003" s="251">
        <v>3696813</v>
      </c>
    </row>
    <row r="1004" customHeight="1" spans="1:5">
      <c r="A1004" s="249" t="str">
        <f t="shared" si="15"/>
        <v>21員林錦龍獅子會張振基</v>
      </c>
      <c r="B1004" s="250" t="s">
        <v>996</v>
      </c>
      <c r="C1004" s="251" t="s">
        <v>997</v>
      </c>
      <c r="D1004" s="251" t="s">
        <v>1027</v>
      </c>
      <c r="E1004" s="251">
        <v>3696816</v>
      </c>
    </row>
    <row r="1005" customHeight="1" spans="1:5">
      <c r="A1005" s="249" t="str">
        <f t="shared" si="15"/>
        <v>21員林錦龍獅子會游瑞宏</v>
      </c>
      <c r="B1005" s="250" t="s">
        <v>996</v>
      </c>
      <c r="C1005" s="251" t="s">
        <v>997</v>
      </c>
      <c r="D1005" s="251" t="s">
        <v>1028</v>
      </c>
      <c r="E1005" s="251">
        <v>3876099</v>
      </c>
    </row>
    <row r="1006" customHeight="1" spans="1:5">
      <c r="A1006" s="249" t="str">
        <f t="shared" si="15"/>
        <v>21員林錦龍獅子會陳椿茂</v>
      </c>
      <c r="B1006" s="250" t="s">
        <v>996</v>
      </c>
      <c r="C1006" s="251" t="s">
        <v>997</v>
      </c>
      <c r="D1006" s="251" t="s">
        <v>1029</v>
      </c>
      <c r="E1006" s="251">
        <v>4024474</v>
      </c>
    </row>
    <row r="1007" customHeight="1" spans="1:5">
      <c r="A1007" s="249" t="str">
        <f t="shared" si="15"/>
        <v>21員林錦龍獅子會徐鎮山</v>
      </c>
      <c r="B1007" s="250" t="s">
        <v>996</v>
      </c>
      <c r="C1007" s="251" t="s">
        <v>997</v>
      </c>
      <c r="D1007" s="251" t="s">
        <v>1030</v>
      </c>
      <c r="E1007" s="251">
        <v>4024475</v>
      </c>
    </row>
    <row r="1008" customHeight="1" spans="1:5">
      <c r="A1008" s="249" t="str">
        <f t="shared" si="15"/>
        <v>21員林錦龍獅子會劉智明</v>
      </c>
      <c r="B1008" s="250" t="s">
        <v>996</v>
      </c>
      <c r="C1008" s="251" t="s">
        <v>997</v>
      </c>
      <c r="D1008" s="251" t="s">
        <v>1031</v>
      </c>
      <c r="E1008" s="251">
        <v>4113751</v>
      </c>
    </row>
    <row r="1009" customHeight="1" spans="1:5">
      <c r="A1009" s="249" t="str">
        <f t="shared" si="15"/>
        <v>21員林錦龍獅子會張文霖</v>
      </c>
      <c r="B1009" s="250" t="s">
        <v>996</v>
      </c>
      <c r="C1009" s="251" t="s">
        <v>997</v>
      </c>
      <c r="D1009" s="251" t="s">
        <v>1032</v>
      </c>
      <c r="E1009" s="251">
        <v>4428265</v>
      </c>
    </row>
    <row r="1010" customHeight="1" spans="1:5">
      <c r="A1010" s="249" t="str">
        <f t="shared" si="15"/>
        <v>21員林錦龍獅子會施敏芳</v>
      </c>
      <c r="B1010" s="250" t="s">
        <v>996</v>
      </c>
      <c r="C1010" s="251" t="s">
        <v>997</v>
      </c>
      <c r="D1010" s="251" t="s">
        <v>1033</v>
      </c>
      <c r="E1010" s="251">
        <v>4428269</v>
      </c>
    </row>
    <row r="1011" customHeight="1" spans="1:5">
      <c r="A1011" s="249" t="str">
        <f t="shared" si="15"/>
        <v>21員林錦龍獅子會成德昌</v>
      </c>
      <c r="B1011" s="250" t="s">
        <v>996</v>
      </c>
      <c r="C1011" s="251" t="s">
        <v>997</v>
      </c>
      <c r="D1011" s="251" t="s">
        <v>1034</v>
      </c>
      <c r="E1011" s="251">
        <v>4701830</v>
      </c>
    </row>
    <row r="1012" customHeight="1" spans="1:5">
      <c r="A1012" s="249" t="str">
        <f t="shared" si="15"/>
        <v>21員林錦龍獅子會張文玉</v>
      </c>
      <c r="B1012" s="250" t="s">
        <v>996</v>
      </c>
      <c r="C1012" s="251" t="s">
        <v>997</v>
      </c>
      <c r="D1012" s="251" t="s">
        <v>1035</v>
      </c>
      <c r="E1012" s="251">
        <v>4701831</v>
      </c>
    </row>
    <row r="1013" customHeight="1" spans="1:5">
      <c r="A1013" s="249" t="str">
        <f t="shared" si="15"/>
        <v>21員林錦龍獅子會楊聰智</v>
      </c>
      <c r="B1013" s="250" t="s">
        <v>996</v>
      </c>
      <c r="C1013" s="251" t="s">
        <v>997</v>
      </c>
      <c r="D1013" s="251" t="s">
        <v>1036</v>
      </c>
      <c r="E1013" s="251">
        <v>4928047</v>
      </c>
    </row>
    <row r="1014" customHeight="1" spans="1:5">
      <c r="A1014" s="249" t="str">
        <f t="shared" si="15"/>
        <v>21員林錦龍獅子會蔣明達</v>
      </c>
      <c r="B1014" s="250" t="s">
        <v>996</v>
      </c>
      <c r="C1014" s="251" t="s">
        <v>997</v>
      </c>
      <c r="D1014" s="251" t="s">
        <v>1037</v>
      </c>
      <c r="E1014" s="251">
        <v>4928050</v>
      </c>
    </row>
    <row r="1015" customHeight="1" spans="1:5">
      <c r="A1015" s="249" t="str">
        <f t="shared" si="15"/>
        <v>21員林錦龍獅子會劉勇江</v>
      </c>
      <c r="B1015" s="250" t="s">
        <v>996</v>
      </c>
      <c r="C1015" s="251" t="s">
        <v>997</v>
      </c>
      <c r="D1015" s="251" t="s">
        <v>1038</v>
      </c>
      <c r="E1015" s="251">
        <v>4972352</v>
      </c>
    </row>
    <row r="1016" customHeight="1" spans="1:5">
      <c r="A1016" s="249" t="str">
        <f t="shared" si="15"/>
        <v>21員林錦龍獅子會蕭大順</v>
      </c>
      <c r="B1016" s="250" t="s">
        <v>996</v>
      </c>
      <c r="C1016" s="251" t="s">
        <v>997</v>
      </c>
      <c r="D1016" s="251" t="s">
        <v>1039</v>
      </c>
      <c r="E1016" s="251">
        <v>5025468</v>
      </c>
    </row>
    <row r="1017" customHeight="1" spans="1:5">
      <c r="A1017" s="249" t="str">
        <f t="shared" si="15"/>
        <v>21員林錦龍獅子會江勝宏</v>
      </c>
      <c r="B1017" s="250" t="s">
        <v>996</v>
      </c>
      <c r="C1017" s="251" t="s">
        <v>997</v>
      </c>
      <c r="D1017" s="251" t="s">
        <v>1040</v>
      </c>
      <c r="E1017" s="251">
        <v>5088787</v>
      </c>
    </row>
    <row r="1018" customHeight="1" spans="1:5">
      <c r="A1018" s="249" t="str">
        <f t="shared" si="15"/>
        <v>21員林錦龍獅子會謝銘陽</v>
      </c>
      <c r="B1018" s="250" t="s">
        <v>996</v>
      </c>
      <c r="C1018" s="251" t="s">
        <v>997</v>
      </c>
      <c r="D1018" s="251" t="s">
        <v>1041</v>
      </c>
      <c r="E1018" s="251">
        <v>5197420</v>
      </c>
    </row>
    <row r="1019" customHeight="1" spans="1:5">
      <c r="A1019" s="249" t="str">
        <f t="shared" si="15"/>
        <v>21員林錦龍獅子會陳錫憲</v>
      </c>
      <c r="B1019" s="250" t="s">
        <v>996</v>
      </c>
      <c r="C1019" s="251" t="s">
        <v>997</v>
      </c>
      <c r="D1019" s="251" t="s">
        <v>1042</v>
      </c>
      <c r="E1019" s="251">
        <v>5197423</v>
      </c>
    </row>
    <row r="1020" customHeight="1" spans="1:5">
      <c r="A1020" s="249" t="str">
        <f t="shared" si="15"/>
        <v>21員林錦龍獅子會沈啟華</v>
      </c>
      <c r="B1020" s="250" t="s">
        <v>996</v>
      </c>
      <c r="C1020" s="251" t="s">
        <v>997</v>
      </c>
      <c r="D1020" s="251" t="s">
        <v>1043</v>
      </c>
      <c r="E1020" s="251">
        <v>5326733</v>
      </c>
    </row>
    <row r="1021" customHeight="1" spans="1:5">
      <c r="A1021" s="249" t="str">
        <f t="shared" si="15"/>
        <v>21員林錦龍獅子會陳慶棟</v>
      </c>
      <c r="B1021" s="250" t="s">
        <v>996</v>
      </c>
      <c r="C1021" s="251" t="s">
        <v>997</v>
      </c>
      <c r="D1021" s="251" t="s">
        <v>1044</v>
      </c>
      <c r="E1021" s="251">
        <v>5386784</v>
      </c>
    </row>
    <row r="1022" customHeight="1" spans="1:5">
      <c r="A1022" s="249" t="str">
        <f t="shared" si="15"/>
        <v>21員林錦龍獅子會游福本</v>
      </c>
      <c r="B1022" s="250" t="s">
        <v>996</v>
      </c>
      <c r="C1022" s="251" t="s">
        <v>997</v>
      </c>
      <c r="D1022" s="251" t="s">
        <v>1045</v>
      </c>
      <c r="E1022" s="251">
        <v>5386791</v>
      </c>
    </row>
    <row r="1023" customHeight="1" spans="1:5">
      <c r="A1023" s="249" t="str">
        <f t="shared" si="15"/>
        <v>21員林錦龍獅子會黃大佑</v>
      </c>
      <c r="B1023" s="250" t="s">
        <v>996</v>
      </c>
      <c r="C1023" s="251" t="s">
        <v>997</v>
      </c>
      <c r="D1023" s="251" t="s">
        <v>1046</v>
      </c>
      <c r="E1023" s="251">
        <v>5386800</v>
      </c>
    </row>
    <row r="1024" customHeight="1" spans="1:5">
      <c r="A1024" s="249" t="str">
        <f t="shared" ref="A1024:A1087" si="16">B1024&amp;C1024&amp;"獅子會"&amp;D1024</f>
        <v>21員林錦龍獅子會張仁正</v>
      </c>
      <c r="B1024" s="250" t="s">
        <v>996</v>
      </c>
      <c r="C1024" s="251" t="s">
        <v>997</v>
      </c>
      <c r="D1024" s="251" t="s">
        <v>1047</v>
      </c>
      <c r="E1024" s="251">
        <v>5537413</v>
      </c>
    </row>
    <row r="1025" customHeight="1" spans="1:5">
      <c r="A1025" s="249" t="str">
        <f t="shared" si="16"/>
        <v>22金湖獅子會黃世榮</v>
      </c>
      <c r="B1025" s="250" t="s">
        <v>1048</v>
      </c>
      <c r="C1025" s="251" t="s">
        <v>1049</v>
      </c>
      <c r="D1025" s="251" t="s">
        <v>1050</v>
      </c>
      <c r="E1025" s="251">
        <v>203885</v>
      </c>
    </row>
    <row r="1026" customHeight="1" spans="1:5">
      <c r="A1026" s="249" t="str">
        <f t="shared" si="16"/>
        <v>22金湖獅子會詹水福</v>
      </c>
      <c r="B1026" s="250" t="s">
        <v>1048</v>
      </c>
      <c r="C1026" s="251" t="s">
        <v>1049</v>
      </c>
      <c r="D1026" s="251" t="s">
        <v>1051</v>
      </c>
      <c r="E1026" s="251">
        <v>1226359</v>
      </c>
    </row>
    <row r="1027" customHeight="1" spans="1:5">
      <c r="A1027" s="249" t="str">
        <f t="shared" si="16"/>
        <v>22金湖獅子會章建宜</v>
      </c>
      <c r="B1027" s="250" t="s">
        <v>1048</v>
      </c>
      <c r="C1027" s="251" t="s">
        <v>1049</v>
      </c>
      <c r="D1027" s="251" t="s">
        <v>1052</v>
      </c>
      <c r="E1027" s="251">
        <v>1226360</v>
      </c>
    </row>
    <row r="1028" customHeight="1" spans="1:5">
      <c r="A1028" s="249" t="str">
        <f t="shared" si="16"/>
        <v>22金湖獅子會陳亦文</v>
      </c>
      <c r="B1028" s="250" t="s">
        <v>1048</v>
      </c>
      <c r="C1028" s="251" t="s">
        <v>1049</v>
      </c>
      <c r="D1028" s="251" t="s">
        <v>1053</v>
      </c>
      <c r="E1028" s="251">
        <v>1231715</v>
      </c>
    </row>
    <row r="1029" customHeight="1" spans="1:5">
      <c r="A1029" s="249" t="str">
        <f t="shared" si="16"/>
        <v>22金湖獅子會陳伯宗</v>
      </c>
      <c r="B1029" s="250" t="s">
        <v>1048</v>
      </c>
      <c r="C1029" s="251" t="s">
        <v>1049</v>
      </c>
      <c r="D1029" s="251" t="s">
        <v>1054</v>
      </c>
      <c r="E1029" s="251">
        <v>1231716</v>
      </c>
    </row>
    <row r="1030" customHeight="1" spans="1:5">
      <c r="A1030" s="249" t="str">
        <f t="shared" si="16"/>
        <v>22金湖獅子會陳正南</v>
      </c>
      <c r="B1030" s="250" t="s">
        <v>1048</v>
      </c>
      <c r="C1030" s="251" t="s">
        <v>1049</v>
      </c>
      <c r="D1030" s="251" t="s">
        <v>1055</v>
      </c>
      <c r="E1030" s="251">
        <v>1231719</v>
      </c>
    </row>
    <row r="1031" customHeight="1" spans="1:5">
      <c r="A1031" s="249" t="str">
        <f t="shared" si="16"/>
        <v>22金湖獅子會鄭銅</v>
      </c>
      <c r="B1031" s="250" t="s">
        <v>1048</v>
      </c>
      <c r="C1031" s="251" t="s">
        <v>1049</v>
      </c>
      <c r="D1031" s="251" t="s">
        <v>1056</v>
      </c>
      <c r="E1031" s="251">
        <v>1231724</v>
      </c>
    </row>
    <row r="1032" customHeight="1" spans="1:5">
      <c r="A1032" s="249" t="str">
        <f t="shared" si="16"/>
        <v>22金湖獅子會鄭勝堯</v>
      </c>
      <c r="B1032" s="250" t="s">
        <v>1048</v>
      </c>
      <c r="C1032" s="251" t="s">
        <v>1049</v>
      </c>
      <c r="D1032" s="251" t="s">
        <v>1057</v>
      </c>
      <c r="E1032" s="251">
        <v>1231725</v>
      </c>
    </row>
    <row r="1033" customHeight="1" spans="1:5">
      <c r="A1033" s="249" t="str">
        <f t="shared" si="16"/>
        <v>22金湖獅子會謝德湧</v>
      </c>
      <c r="B1033" s="250" t="s">
        <v>1048</v>
      </c>
      <c r="C1033" s="251" t="s">
        <v>1049</v>
      </c>
      <c r="D1033" s="251" t="s">
        <v>1058</v>
      </c>
      <c r="E1033" s="251">
        <v>1237089</v>
      </c>
    </row>
    <row r="1034" customHeight="1" spans="1:5">
      <c r="A1034" s="249" t="str">
        <f t="shared" si="16"/>
        <v>22金湖獅子會黃楷珉</v>
      </c>
      <c r="B1034" s="250" t="s">
        <v>1048</v>
      </c>
      <c r="C1034" s="251" t="s">
        <v>1049</v>
      </c>
      <c r="D1034" s="251" t="s">
        <v>1059</v>
      </c>
      <c r="E1034" s="251">
        <v>1242449</v>
      </c>
    </row>
    <row r="1035" customHeight="1" spans="1:5">
      <c r="A1035" s="249" t="str">
        <f t="shared" si="16"/>
        <v>22金湖獅子會洪木伸</v>
      </c>
      <c r="B1035" s="250" t="s">
        <v>1048</v>
      </c>
      <c r="C1035" s="251" t="s">
        <v>1049</v>
      </c>
      <c r="D1035" s="251" t="s">
        <v>1060</v>
      </c>
      <c r="E1035" s="251">
        <v>1242450</v>
      </c>
    </row>
    <row r="1036" customHeight="1" spans="1:5">
      <c r="A1036" s="249" t="str">
        <f t="shared" si="16"/>
        <v>22金湖獅子會葉慶明</v>
      </c>
      <c r="B1036" s="250" t="s">
        <v>1048</v>
      </c>
      <c r="C1036" s="251" t="s">
        <v>1049</v>
      </c>
      <c r="D1036" s="251" t="s">
        <v>1061</v>
      </c>
      <c r="E1036" s="251">
        <v>1247812</v>
      </c>
    </row>
    <row r="1037" customHeight="1" spans="1:5">
      <c r="A1037" s="249" t="str">
        <f t="shared" si="16"/>
        <v>22金湖獅子會施教順</v>
      </c>
      <c r="B1037" s="250" t="s">
        <v>1048</v>
      </c>
      <c r="C1037" s="251" t="s">
        <v>1049</v>
      </c>
      <c r="D1037" s="251" t="s">
        <v>1062</v>
      </c>
      <c r="E1037" s="251">
        <v>1247817</v>
      </c>
    </row>
    <row r="1038" customHeight="1" spans="1:5">
      <c r="A1038" s="249" t="str">
        <f t="shared" si="16"/>
        <v>22金湖獅子會蔡昌陽</v>
      </c>
      <c r="B1038" s="250" t="s">
        <v>1048</v>
      </c>
      <c r="C1038" s="251" t="s">
        <v>1049</v>
      </c>
      <c r="D1038" s="251" t="s">
        <v>1063</v>
      </c>
      <c r="E1038" s="251">
        <v>1247818</v>
      </c>
    </row>
    <row r="1039" customHeight="1" spans="1:5">
      <c r="A1039" s="249" t="str">
        <f t="shared" si="16"/>
        <v>22金湖獅子會蔡清江</v>
      </c>
      <c r="B1039" s="250" t="s">
        <v>1048</v>
      </c>
      <c r="C1039" s="251" t="s">
        <v>1049</v>
      </c>
      <c r="D1039" s="251" t="s">
        <v>1064</v>
      </c>
      <c r="E1039" s="251">
        <v>1253172</v>
      </c>
    </row>
    <row r="1040" customHeight="1" spans="1:5">
      <c r="A1040" s="249" t="str">
        <f t="shared" si="16"/>
        <v>22金湖獅子會楊勝華</v>
      </c>
      <c r="B1040" s="250" t="s">
        <v>1048</v>
      </c>
      <c r="C1040" s="251" t="s">
        <v>1049</v>
      </c>
      <c r="D1040" s="251" t="s">
        <v>1065</v>
      </c>
      <c r="E1040" s="251">
        <v>1253180</v>
      </c>
    </row>
    <row r="1041" customHeight="1" spans="1:5">
      <c r="A1041" s="249" t="str">
        <f t="shared" si="16"/>
        <v>22金湖獅子會楊儒河</v>
      </c>
      <c r="B1041" s="250" t="s">
        <v>1048</v>
      </c>
      <c r="C1041" s="251" t="s">
        <v>1049</v>
      </c>
      <c r="D1041" s="251" t="s">
        <v>1066</v>
      </c>
      <c r="E1041" s="251">
        <v>1258536</v>
      </c>
    </row>
    <row r="1042" customHeight="1" spans="1:5">
      <c r="A1042" s="249" t="str">
        <f t="shared" si="16"/>
        <v>22金湖獅子會施文宗</v>
      </c>
      <c r="B1042" s="250" t="s">
        <v>1048</v>
      </c>
      <c r="C1042" s="251" t="s">
        <v>1049</v>
      </c>
      <c r="D1042" s="251" t="s">
        <v>1067</v>
      </c>
      <c r="E1042" s="251">
        <v>1835981</v>
      </c>
    </row>
    <row r="1043" customHeight="1" spans="1:5">
      <c r="A1043" s="249" t="str">
        <f t="shared" si="16"/>
        <v>22金湖獅子會陳永津</v>
      </c>
      <c r="B1043" s="250" t="s">
        <v>1048</v>
      </c>
      <c r="C1043" s="251" t="s">
        <v>1049</v>
      </c>
      <c r="D1043" s="251" t="s">
        <v>1068</v>
      </c>
      <c r="E1043" s="251">
        <v>2603508</v>
      </c>
    </row>
    <row r="1044" customHeight="1" spans="1:5">
      <c r="A1044" s="249" t="str">
        <f t="shared" si="16"/>
        <v>22金湖獅子會洪志昌</v>
      </c>
      <c r="B1044" s="250" t="s">
        <v>1048</v>
      </c>
      <c r="C1044" s="251" t="s">
        <v>1049</v>
      </c>
      <c r="D1044" s="251" t="s">
        <v>1069</v>
      </c>
      <c r="E1044" s="251">
        <v>2603525</v>
      </c>
    </row>
    <row r="1045" customHeight="1" spans="1:5">
      <c r="A1045" s="249" t="str">
        <f t="shared" si="16"/>
        <v>22金湖獅子會顏國隆</v>
      </c>
      <c r="B1045" s="250" t="s">
        <v>1048</v>
      </c>
      <c r="C1045" s="251" t="s">
        <v>1049</v>
      </c>
      <c r="D1045" s="251" t="s">
        <v>1070</v>
      </c>
      <c r="E1045" s="251">
        <v>2787534</v>
      </c>
    </row>
    <row r="1046" customHeight="1" spans="1:5">
      <c r="A1046" s="249" t="str">
        <f t="shared" si="16"/>
        <v>22金湖獅子會王國源</v>
      </c>
      <c r="B1046" s="250" t="s">
        <v>1048</v>
      </c>
      <c r="C1046" s="251" t="s">
        <v>1049</v>
      </c>
      <c r="D1046" s="251" t="s">
        <v>1071</v>
      </c>
      <c r="E1046" s="251">
        <v>2937277</v>
      </c>
    </row>
    <row r="1047" customHeight="1" spans="1:6">
      <c r="A1047" s="249" t="str">
        <f t="shared" si="16"/>
        <v>22金湖獅子會胡登貳</v>
      </c>
      <c r="B1047" s="250" t="s">
        <v>1048</v>
      </c>
      <c r="C1047" s="251" t="s">
        <v>1049</v>
      </c>
      <c r="D1047" s="251" t="s">
        <v>1072</v>
      </c>
      <c r="E1047" s="251">
        <v>2937279</v>
      </c>
      <c r="F1047" s="253"/>
    </row>
    <row r="1048" customHeight="1" spans="1:7">
      <c r="A1048" s="249" t="str">
        <f t="shared" si="16"/>
        <v>22金湖獅子會洪金舜</v>
      </c>
      <c r="B1048" s="250" t="s">
        <v>1048</v>
      </c>
      <c r="C1048" s="251" t="s">
        <v>1049</v>
      </c>
      <c r="D1048" s="251" t="s">
        <v>1073</v>
      </c>
      <c r="E1048" s="251">
        <v>2937280</v>
      </c>
      <c r="F1048" s="253"/>
      <c r="G1048" s="254"/>
    </row>
    <row r="1049" customHeight="1" spans="1:5">
      <c r="A1049" s="249" t="str">
        <f t="shared" si="16"/>
        <v>22金湖獅子會張子文</v>
      </c>
      <c r="B1049" s="250" t="s">
        <v>1048</v>
      </c>
      <c r="C1049" s="251" t="s">
        <v>1049</v>
      </c>
      <c r="D1049" s="251" t="s">
        <v>1074</v>
      </c>
      <c r="E1049" s="251">
        <v>3128171</v>
      </c>
    </row>
    <row r="1050" customHeight="1" spans="1:5">
      <c r="A1050" s="249" t="str">
        <f t="shared" si="16"/>
        <v>22金湖獅子會呂榮福</v>
      </c>
      <c r="B1050" s="250" t="s">
        <v>1048</v>
      </c>
      <c r="C1050" s="251" t="s">
        <v>1049</v>
      </c>
      <c r="D1050" s="251" t="s">
        <v>1075</v>
      </c>
      <c r="E1050" s="251">
        <v>3128172</v>
      </c>
    </row>
    <row r="1051" customHeight="1" spans="1:5">
      <c r="A1051" s="249" t="str">
        <f t="shared" si="16"/>
        <v>22金湖獅子會林庭源</v>
      </c>
      <c r="B1051" s="250" t="s">
        <v>1048</v>
      </c>
      <c r="C1051" s="251" t="s">
        <v>1049</v>
      </c>
      <c r="D1051" s="251" t="s">
        <v>1076</v>
      </c>
      <c r="E1051" s="251">
        <v>3128175</v>
      </c>
    </row>
    <row r="1052" customHeight="1" spans="1:5">
      <c r="A1052" s="249" t="str">
        <f t="shared" si="16"/>
        <v>22金湖獅子會劉淑芳</v>
      </c>
      <c r="B1052" s="250" t="s">
        <v>1048</v>
      </c>
      <c r="C1052" s="251" t="s">
        <v>1049</v>
      </c>
      <c r="D1052" s="251" t="s">
        <v>1077</v>
      </c>
      <c r="E1052" s="251">
        <v>3158356</v>
      </c>
    </row>
    <row r="1053" customHeight="1" spans="1:5">
      <c r="A1053" s="249" t="str">
        <f t="shared" si="16"/>
        <v>22金湖獅子會楊偉謙</v>
      </c>
      <c r="B1053" s="250" t="s">
        <v>1048</v>
      </c>
      <c r="C1053" s="251" t="s">
        <v>1049</v>
      </c>
      <c r="D1053" s="251" t="s">
        <v>1078</v>
      </c>
      <c r="E1053" s="251">
        <v>3456222</v>
      </c>
    </row>
    <row r="1054" customHeight="1" spans="1:5">
      <c r="A1054" s="249" t="str">
        <f t="shared" si="16"/>
        <v>22金湖獅子會梁隆賢</v>
      </c>
      <c r="B1054" s="250" t="s">
        <v>1048</v>
      </c>
      <c r="C1054" s="251" t="s">
        <v>1049</v>
      </c>
      <c r="D1054" s="251" t="s">
        <v>1079</v>
      </c>
      <c r="E1054" s="251">
        <v>3456223</v>
      </c>
    </row>
    <row r="1055" customHeight="1" spans="1:5">
      <c r="A1055" s="249" t="str">
        <f t="shared" si="16"/>
        <v>22金湖獅子會施純烜</v>
      </c>
      <c r="B1055" s="250" t="s">
        <v>1048</v>
      </c>
      <c r="C1055" s="251" t="s">
        <v>1049</v>
      </c>
      <c r="D1055" s="251" t="s">
        <v>1080</v>
      </c>
      <c r="E1055" s="251">
        <v>3513348</v>
      </c>
    </row>
    <row r="1056" customHeight="1" spans="1:5">
      <c r="A1056" s="249" t="str">
        <f t="shared" si="16"/>
        <v>22金湖獅子會張春洋</v>
      </c>
      <c r="B1056" s="250" t="s">
        <v>1048</v>
      </c>
      <c r="C1056" s="251" t="s">
        <v>1049</v>
      </c>
      <c r="D1056" s="251" t="s">
        <v>1081</v>
      </c>
      <c r="E1056" s="251">
        <v>3513349</v>
      </c>
    </row>
    <row r="1057" customHeight="1" spans="1:5">
      <c r="A1057" s="249" t="str">
        <f t="shared" si="16"/>
        <v>22金湖獅子會黃秋林</v>
      </c>
      <c r="B1057" s="250" t="s">
        <v>1048</v>
      </c>
      <c r="C1057" s="251" t="s">
        <v>1049</v>
      </c>
      <c r="D1057" s="251" t="s">
        <v>1082</v>
      </c>
      <c r="E1057" s="251">
        <v>3696297</v>
      </c>
    </row>
    <row r="1058" customHeight="1" spans="1:5">
      <c r="A1058" s="249" t="str">
        <f t="shared" si="16"/>
        <v>22金湖獅子會陳棟誠</v>
      </c>
      <c r="B1058" s="250" t="s">
        <v>1048</v>
      </c>
      <c r="C1058" s="251" t="s">
        <v>1049</v>
      </c>
      <c r="D1058" s="251" t="s">
        <v>1083</v>
      </c>
      <c r="E1058" s="251">
        <v>3873614</v>
      </c>
    </row>
    <row r="1059" customHeight="1" spans="1:5">
      <c r="A1059" s="249" t="str">
        <f t="shared" si="16"/>
        <v>22金湖獅子會施金瓊</v>
      </c>
      <c r="B1059" s="250" t="s">
        <v>1048</v>
      </c>
      <c r="C1059" s="251" t="s">
        <v>1049</v>
      </c>
      <c r="D1059" s="251" t="s">
        <v>1084</v>
      </c>
      <c r="E1059" s="251">
        <v>4310616</v>
      </c>
    </row>
    <row r="1060" customHeight="1" spans="1:5">
      <c r="A1060" s="249" t="str">
        <f t="shared" si="16"/>
        <v>22金湖獅子會陳宣岳</v>
      </c>
      <c r="B1060" s="250" t="s">
        <v>1048</v>
      </c>
      <c r="C1060" s="251" t="s">
        <v>1049</v>
      </c>
      <c r="D1060" s="251" t="s">
        <v>1085</v>
      </c>
      <c r="E1060" s="251">
        <v>4538067</v>
      </c>
    </row>
    <row r="1061" customHeight="1" spans="1:5">
      <c r="A1061" s="249" t="str">
        <f t="shared" si="16"/>
        <v>22金湖獅子會蔡鎮全</v>
      </c>
      <c r="B1061" s="250" t="s">
        <v>1048</v>
      </c>
      <c r="C1061" s="251" t="s">
        <v>1049</v>
      </c>
      <c r="D1061" s="251" t="s">
        <v>1086</v>
      </c>
      <c r="E1061" s="251">
        <v>4538070</v>
      </c>
    </row>
    <row r="1062" customHeight="1" spans="1:5">
      <c r="A1062" s="249" t="str">
        <f t="shared" si="16"/>
        <v>22金湖獅子會呂晉成</v>
      </c>
      <c r="B1062" s="250" t="s">
        <v>1048</v>
      </c>
      <c r="C1062" s="251" t="s">
        <v>1049</v>
      </c>
      <c r="D1062" s="251" t="s">
        <v>1087</v>
      </c>
      <c r="E1062" s="251">
        <v>4538079</v>
      </c>
    </row>
    <row r="1063" customHeight="1" spans="1:5">
      <c r="A1063" s="249" t="str">
        <f t="shared" si="16"/>
        <v>22金湖獅子會朱皇原</v>
      </c>
      <c r="B1063" s="250" t="s">
        <v>1048</v>
      </c>
      <c r="C1063" s="251" t="s">
        <v>1049</v>
      </c>
      <c r="D1063" s="251" t="s">
        <v>1088</v>
      </c>
      <c r="E1063" s="251">
        <v>4702547</v>
      </c>
    </row>
    <row r="1064" customHeight="1" spans="1:5">
      <c r="A1064" s="249" t="str">
        <f t="shared" si="16"/>
        <v>22金湖獅子會楊瑞程</v>
      </c>
      <c r="B1064" s="250" t="s">
        <v>1048</v>
      </c>
      <c r="C1064" s="251" t="s">
        <v>1049</v>
      </c>
      <c r="D1064" s="251" t="s">
        <v>1089</v>
      </c>
      <c r="E1064" s="251">
        <v>4783112</v>
      </c>
    </row>
    <row r="1065" customHeight="1" spans="1:6">
      <c r="A1065" s="249" t="str">
        <f t="shared" si="16"/>
        <v>22金湖獅子會陳鴻模</v>
      </c>
      <c r="B1065" s="250" t="s">
        <v>1048</v>
      </c>
      <c r="C1065" s="251" t="s">
        <v>1049</v>
      </c>
      <c r="D1065" s="251" t="s">
        <v>1090</v>
      </c>
      <c r="E1065" s="251">
        <v>4783113</v>
      </c>
      <c r="F1065" s="253"/>
    </row>
    <row r="1066" customHeight="1" spans="1:5">
      <c r="A1066" s="249" t="str">
        <f t="shared" si="16"/>
        <v>22金湖獅子會吳木生</v>
      </c>
      <c r="B1066" s="250" t="s">
        <v>1048</v>
      </c>
      <c r="C1066" s="251" t="s">
        <v>1049</v>
      </c>
      <c r="D1066" s="251" t="s">
        <v>1091</v>
      </c>
      <c r="E1066" s="251">
        <v>4783118</v>
      </c>
    </row>
    <row r="1067" customHeight="1" spans="1:5">
      <c r="A1067" s="249" t="str">
        <f t="shared" si="16"/>
        <v>22金湖獅子會邱世璁</v>
      </c>
      <c r="B1067" s="250" t="s">
        <v>1048</v>
      </c>
      <c r="C1067" s="251" t="s">
        <v>1049</v>
      </c>
      <c r="D1067" s="251" t="s">
        <v>1092</v>
      </c>
      <c r="E1067" s="251">
        <v>4783119</v>
      </c>
    </row>
    <row r="1068" customHeight="1" spans="1:5">
      <c r="A1068" s="249" t="str">
        <f t="shared" si="16"/>
        <v>22金湖獅子會花源徽</v>
      </c>
      <c r="B1068" s="250" t="s">
        <v>1048</v>
      </c>
      <c r="C1068" s="251" t="s">
        <v>1049</v>
      </c>
      <c r="D1068" s="251" t="s">
        <v>1093</v>
      </c>
      <c r="E1068" s="251">
        <v>4783122</v>
      </c>
    </row>
    <row r="1069" customHeight="1" spans="1:5">
      <c r="A1069" s="249" t="str">
        <f t="shared" si="16"/>
        <v>22金湖獅子會李庭宇</v>
      </c>
      <c r="B1069" s="250" t="s">
        <v>1048</v>
      </c>
      <c r="C1069" s="251" t="s">
        <v>1049</v>
      </c>
      <c r="D1069" s="251" t="s">
        <v>1094</v>
      </c>
      <c r="E1069" s="251">
        <v>4783123</v>
      </c>
    </row>
    <row r="1070" customHeight="1" spans="1:5">
      <c r="A1070" s="249" t="str">
        <f t="shared" si="16"/>
        <v>22金湖獅子會陳秋露</v>
      </c>
      <c r="B1070" s="250" t="s">
        <v>1048</v>
      </c>
      <c r="C1070" s="251" t="s">
        <v>1049</v>
      </c>
      <c r="D1070" s="251" t="s">
        <v>1095</v>
      </c>
      <c r="E1070" s="251">
        <v>4783124</v>
      </c>
    </row>
    <row r="1071" customHeight="1" spans="1:5">
      <c r="A1071" s="249" t="str">
        <f t="shared" si="16"/>
        <v>22金湖獅子會曹凱生</v>
      </c>
      <c r="B1071" s="250" t="s">
        <v>1048</v>
      </c>
      <c r="C1071" s="251" t="s">
        <v>1049</v>
      </c>
      <c r="D1071" s="251" t="s">
        <v>1096</v>
      </c>
      <c r="E1071" s="251">
        <v>5286734</v>
      </c>
    </row>
    <row r="1072" customHeight="1" spans="1:5">
      <c r="A1072" s="249" t="str">
        <f t="shared" si="16"/>
        <v>22金湖獅子會洪瑞謀</v>
      </c>
      <c r="B1072" s="250" t="s">
        <v>1048</v>
      </c>
      <c r="C1072" s="251" t="s">
        <v>1049</v>
      </c>
      <c r="D1072" s="251" t="s">
        <v>1097</v>
      </c>
      <c r="E1072" s="251">
        <v>5286736</v>
      </c>
    </row>
    <row r="1073" customHeight="1" spans="1:5">
      <c r="A1073" s="249" t="str">
        <f t="shared" si="16"/>
        <v>22金湖獅子會顏長順</v>
      </c>
      <c r="B1073" s="250" t="s">
        <v>1048</v>
      </c>
      <c r="C1073" s="251" t="s">
        <v>1049</v>
      </c>
      <c r="D1073" s="251" t="s">
        <v>1098</v>
      </c>
      <c r="E1073" s="251">
        <v>5539110</v>
      </c>
    </row>
    <row r="1074" customHeight="1" spans="1:5">
      <c r="A1074" s="249" t="str">
        <f t="shared" si="16"/>
        <v>22金湖獅子會褚勝雄</v>
      </c>
      <c r="B1074" s="250" t="s">
        <v>1048</v>
      </c>
      <c r="C1074" s="251" t="s">
        <v>1049</v>
      </c>
      <c r="D1074" s="251" t="s">
        <v>1099</v>
      </c>
      <c r="E1074" s="251">
        <v>5684472</v>
      </c>
    </row>
    <row r="1075" customHeight="1" spans="1:5">
      <c r="A1075" s="249" t="str">
        <f t="shared" si="16"/>
        <v>22金湖獅子會洪宗雄</v>
      </c>
      <c r="B1075" s="250" t="s">
        <v>1048</v>
      </c>
      <c r="C1075" s="251" t="s">
        <v>1049</v>
      </c>
      <c r="D1075" s="251" t="s">
        <v>1100</v>
      </c>
      <c r="E1075" s="251">
        <v>5684477</v>
      </c>
    </row>
    <row r="1076" customHeight="1" spans="1:5">
      <c r="A1076" s="249" t="str">
        <f t="shared" si="16"/>
        <v>22金湖獅子會簡大為</v>
      </c>
      <c r="B1076" s="250" t="s">
        <v>1048</v>
      </c>
      <c r="C1076" s="251" t="s">
        <v>1049</v>
      </c>
      <c r="D1076" s="251" t="s">
        <v>1101</v>
      </c>
      <c r="E1076" s="251">
        <v>5684479</v>
      </c>
    </row>
    <row r="1077" customHeight="1" spans="1:5">
      <c r="A1077" s="249" t="str">
        <f t="shared" si="16"/>
        <v>22金湖獅子會張順清</v>
      </c>
      <c r="B1077" s="250" t="s">
        <v>1048</v>
      </c>
      <c r="C1077" s="251" t="s">
        <v>1049</v>
      </c>
      <c r="D1077" s="251" t="s">
        <v>1102</v>
      </c>
      <c r="E1077" s="251">
        <v>5684480</v>
      </c>
    </row>
    <row r="1078" customHeight="1" spans="1:5">
      <c r="A1078" s="249" t="str">
        <f t="shared" si="16"/>
        <v>23投美獅子會張鳳蝶</v>
      </c>
      <c r="B1078" s="250" t="s">
        <v>1103</v>
      </c>
      <c r="C1078" s="251" t="s">
        <v>1104</v>
      </c>
      <c r="D1078" s="251" t="s">
        <v>1105</v>
      </c>
      <c r="E1078" s="251">
        <v>913871</v>
      </c>
    </row>
    <row r="1079" customHeight="1" spans="1:5">
      <c r="A1079" s="249" t="str">
        <f t="shared" si="16"/>
        <v>23投美獅子會陳錦鳳</v>
      </c>
      <c r="B1079" s="250" t="s">
        <v>1103</v>
      </c>
      <c r="C1079" s="251" t="s">
        <v>1104</v>
      </c>
      <c r="D1079" s="251" t="s">
        <v>1106</v>
      </c>
      <c r="E1079" s="251">
        <v>913875</v>
      </c>
    </row>
    <row r="1080" customHeight="1" spans="1:5">
      <c r="A1080" s="249" t="str">
        <f t="shared" si="16"/>
        <v>23投美獅子會邱簡玉鳳</v>
      </c>
      <c r="B1080" s="250" t="s">
        <v>1103</v>
      </c>
      <c r="C1080" s="251" t="s">
        <v>1104</v>
      </c>
      <c r="D1080" s="251" t="s">
        <v>1107</v>
      </c>
      <c r="E1080" s="251">
        <v>913880</v>
      </c>
    </row>
    <row r="1081" customHeight="1" spans="1:5">
      <c r="A1081" s="249" t="str">
        <f t="shared" si="16"/>
        <v>23投美獅子會林菽陶</v>
      </c>
      <c r="B1081" s="250" t="s">
        <v>1103</v>
      </c>
      <c r="C1081" s="251" t="s">
        <v>1104</v>
      </c>
      <c r="D1081" s="251" t="s">
        <v>1108</v>
      </c>
      <c r="E1081" s="251">
        <v>919264</v>
      </c>
    </row>
    <row r="1082" customHeight="1" spans="1:5">
      <c r="A1082" s="249" t="str">
        <f t="shared" si="16"/>
        <v>23投美獅子會施美華</v>
      </c>
      <c r="B1082" s="250" t="s">
        <v>1103</v>
      </c>
      <c r="C1082" s="251" t="s">
        <v>1104</v>
      </c>
      <c r="D1082" s="251" t="s">
        <v>1109</v>
      </c>
      <c r="E1082" s="251">
        <v>919269</v>
      </c>
    </row>
    <row r="1083" customHeight="1" spans="1:5">
      <c r="A1083" s="249" t="str">
        <f t="shared" si="16"/>
        <v>23投美獅子會王蔡春華</v>
      </c>
      <c r="B1083" s="250" t="s">
        <v>1103</v>
      </c>
      <c r="C1083" s="251" t="s">
        <v>1104</v>
      </c>
      <c r="D1083" s="251" t="s">
        <v>1110</v>
      </c>
      <c r="E1083" s="251">
        <v>924647</v>
      </c>
    </row>
    <row r="1084" customHeight="1" spans="1:5">
      <c r="A1084" s="249" t="str">
        <f t="shared" si="16"/>
        <v>23投美獅子會李曾貴惠</v>
      </c>
      <c r="B1084" s="250" t="s">
        <v>1103</v>
      </c>
      <c r="C1084" s="251" t="s">
        <v>1104</v>
      </c>
      <c r="D1084" s="251" t="s">
        <v>1111</v>
      </c>
      <c r="E1084" s="251">
        <v>924648</v>
      </c>
    </row>
    <row r="1085" customHeight="1" spans="1:5">
      <c r="A1085" s="249" t="str">
        <f t="shared" si="16"/>
        <v>23投美獅子會洪秀鳳</v>
      </c>
      <c r="B1085" s="250" t="s">
        <v>1103</v>
      </c>
      <c r="C1085" s="251" t="s">
        <v>1104</v>
      </c>
      <c r="D1085" s="251" t="s">
        <v>1112</v>
      </c>
      <c r="E1085" s="251">
        <v>1835937</v>
      </c>
    </row>
    <row r="1086" customHeight="1" spans="1:5">
      <c r="A1086" s="249" t="str">
        <f t="shared" si="16"/>
        <v>23投美獅子會沈圓</v>
      </c>
      <c r="B1086" s="250" t="s">
        <v>1103</v>
      </c>
      <c r="C1086" s="251" t="s">
        <v>1104</v>
      </c>
      <c r="D1086" s="251" t="s">
        <v>1113</v>
      </c>
      <c r="E1086" s="251">
        <v>2014093</v>
      </c>
    </row>
    <row r="1087" customHeight="1" spans="1:5">
      <c r="A1087" s="249" t="str">
        <f t="shared" si="16"/>
        <v>23投美獅子會許淑華</v>
      </c>
      <c r="B1087" s="250" t="s">
        <v>1103</v>
      </c>
      <c r="C1087" s="251" t="s">
        <v>1104</v>
      </c>
      <c r="D1087" s="251" t="s">
        <v>1114</v>
      </c>
      <c r="E1087" s="251">
        <v>2469406</v>
      </c>
    </row>
    <row r="1088" customHeight="1" spans="1:5">
      <c r="A1088" s="249" t="str">
        <f t="shared" ref="A1088:A1151" si="17">B1088&amp;C1088&amp;"獅子會"&amp;D1088</f>
        <v>23投美獅子會林秋英</v>
      </c>
      <c r="B1088" s="250" t="s">
        <v>1103</v>
      </c>
      <c r="C1088" s="251" t="s">
        <v>1104</v>
      </c>
      <c r="D1088" s="251" t="s">
        <v>1115</v>
      </c>
      <c r="E1088" s="251">
        <v>2482308</v>
      </c>
    </row>
    <row r="1089" customHeight="1" spans="1:5">
      <c r="A1089" s="249" t="str">
        <f t="shared" si="17"/>
        <v>23投美獅子會陳燕蔭</v>
      </c>
      <c r="B1089" s="250" t="s">
        <v>1103</v>
      </c>
      <c r="C1089" s="251" t="s">
        <v>1104</v>
      </c>
      <c r="D1089" s="251" t="s">
        <v>1116</v>
      </c>
      <c r="E1089" s="251">
        <v>3256914</v>
      </c>
    </row>
    <row r="1090" customHeight="1" spans="1:5">
      <c r="A1090" s="249" t="str">
        <f t="shared" si="17"/>
        <v>23投美獅子會廖文卿</v>
      </c>
      <c r="B1090" s="250" t="s">
        <v>1103</v>
      </c>
      <c r="C1090" s="251" t="s">
        <v>1104</v>
      </c>
      <c r="D1090" s="251" t="s">
        <v>1117</v>
      </c>
      <c r="E1090" s="251">
        <v>3447838</v>
      </c>
    </row>
    <row r="1091" customHeight="1" spans="1:5">
      <c r="A1091" s="249" t="str">
        <f t="shared" si="17"/>
        <v>23投美獅子會王麗雲</v>
      </c>
      <c r="B1091" s="250" t="s">
        <v>1103</v>
      </c>
      <c r="C1091" s="251" t="s">
        <v>1104</v>
      </c>
      <c r="D1091" s="251" t="s">
        <v>1118</v>
      </c>
      <c r="E1091" s="251">
        <v>3574189</v>
      </c>
    </row>
    <row r="1092" customHeight="1" spans="1:5">
      <c r="A1092" s="249" t="str">
        <f t="shared" si="17"/>
        <v>23投美獅子會宋懷琳</v>
      </c>
      <c r="B1092" s="250" t="s">
        <v>1103</v>
      </c>
      <c r="C1092" s="251" t="s">
        <v>1104</v>
      </c>
      <c r="D1092" s="251" t="s">
        <v>1119</v>
      </c>
      <c r="E1092" s="251">
        <v>3628102</v>
      </c>
    </row>
    <row r="1093" customHeight="1" spans="1:5">
      <c r="A1093" s="249" t="str">
        <f t="shared" si="17"/>
        <v>23投美獅子會羅美玲</v>
      </c>
      <c r="B1093" s="250" t="s">
        <v>1103</v>
      </c>
      <c r="C1093" s="251" t="s">
        <v>1104</v>
      </c>
      <c r="D1093" s="251" t="s">
        <v>1120</v>
      </c>
      <c r="E1093" s="251">
        <v>4039793</v>
      </c>
    </row>
    <row r="1094" customHeight="1" spans="1:5">
      <c r="A1094" s="249" t="str">
        <f t="shared" si="17"/>
        <v>23投美獅子會陳孟莉</v>
      </c>
      <c r="B1094" s="250" t="s">
        <v>1103</v>
      </c>
      <c r="C1094" s="251" t="s">
        <v>1104</v>
      </c>
      <c r="D1094" s="251" t="s">
        <v>1121</v>
      </c>
      <c r="E1094" s="251">
        <v>4299739</v>
      </c>
    </row>
    <row r="1095" customHeight="1" spans="1:5">
      <c r="A1095" s="249" t="str">
        <f t="shared" si="17"/>
        <v>23投美獅子會吳秀妙</v>
      </c>
      <c r="B1095" s="250" t="s">
        <v>1103</v>
      </c>
      <c r="C1095" s="251" t="s">
        <v>1104</v>
      </c>
      <c r="D1095" s="251" t="s">
        <v>1122</v>
      </c>
      <c r="E1095" s="251">
        <v>4452143</v>
      </c>
    </row>
    <row r="1096" customHeight="1" spans="1:5">
      <c r="A1096" s="249" t="str">
        <f t="shared" si="17"/>
        <v>23投美獅子會陳瑩如</v>
      </c>
      <c r="B1096" s="250" t="s">
        <v>1103</v>
      </c>
      <c r="C1096" s="251" t="s">
        <v>1104</v>
      </c>
      <c r="D1096" s="251" t="s">
        <v>1123</v>
      </c>
      <c r="E1096" s="251">
        <v>4702060</v>
      </c>
    </row>
    <row r="1097" customHeight="1" spans="1:5">
      <c r="A1097" s="249" t="str">
        <f t="shared" si="17"/>
        <v>23投美獅子會余美滿</v>
      </c>
      <c r="B1097" s="250" t="s">
        <v>1103</v>
      </c>
      <c r="C1097" s="251" t="s">
        <v>1104</v>
      </c>
      <c r="D1097" s="251" t="s">
        <v>1124</v>
      </c>
      <c r="E1097" s="251">
        <v>4972460</v>
      </c>
    </row>
    <row r="1098" customHeight="1" spans="1:5">
      <c r="A1098" s="249" t="str">
        <f t="shared" si="17"/>
        <v>23投美獅子會邱麗珍</v>
      </c>
      <c r="B1098" s="250" t="s">
        <v>1103</v>
      </c>
      <c r="C1098" s="251" t="s">
        <v>1104</v>
      </c>
      <c r="D1098" s="251" t="s">
        <v>1125</v>
      </c>
      <c r="E1098" s="251">
        <v>5005744</v>
      </c>
    </row>
    <row r="1099" customHeight="1" spans="1:5">
      <c r="A1099" s="249" t="str">
        <f t="shared" si="17"/>
        <v>23投美獅子會林秀鳳</v>
      </c>
      <c r="B1099" s="250" t="s">
        <v>1103</v>
      </c>
      <c r="C1099" s="251" t="s">
        <v>1104</v>
      </c>
      <c r="D1099" s="251" t="s">
        <v>1126</v>
      </c>
      <c r="E1099" s="251">
        <v>5380999</v>
      </c>
    </row>
    <row r="1100" customHeight="1" spans="1:5">
      <c r="A1100" s="249" t="str">
        <f t="shared" si="17"/>
        <v>23投美獅子會李美玲</v>
      </c>
      <c r="B1100" s="250" t="s">
        <v>1103</v>
      </c>
      <c r="C1100" s="251" t="s">
        <v>1104</v>
      </c>
      <c r="D1100" s="251" t="s">
        <v>1127</v>
      </c>
      <c r="E1100" s="251">
        <v>5381001</v>
      </c>
    </row>
    <row r="1101" customHeight="1" spans="1:5">
      <c r="A1101" s="249" t="e">
        <f t="shared" si="17"/>
        <v>#N/A</v>
      </c>
      <c r="B1101" s="250" t="s">
        <v>1103</v>
      </c>
      <c r="C1101" s="251" t="s">
        <v>1104</v>
      </c>
      <c r="D1101" s="251" t="e">
        <v>#N/A</v>
      </c>
      <c r="E1101" s="251">
        <v>5767344</v>
      </c>
    </row>
    <row r="1102" customHeight="1" spans="1:5">
      <c r="A1102" s="249" t="e">
        <f t="shared" si="17"/>
        <v>#N/A</v>
      </c>
      <c r="B1102" s="250" t="s">
        <v>1103</v>
      </c>
      <c r="C1102" s="251" t="s">
        <v>1104</v>
      </c>
      <c r="D1102" s="251" t="e">
        <v>#N/A</v>
      </c>
      <c r="E1102" s="251">
        <v>5767349</v>
      </c>
    </row>
    <row r="1103" customHeight="1" spans="1:5">
      <c r="A1103" s="249" t="str">
        <f t="shared" si="17"/>
        <v>24埔鹽獅子會張清錦</v>
      </c>
      <c r="B1103" s="250" t="s">
        <v>1128</v>
      </c>
      <c r="C1103" s="251" t="s">
        <v>1129</v>
      </c>
      <c r="D1103" s="251" t="s">
        <v>1130</v>
      </c>
      <c r="E1103" s="251">
        <v>193161</v>
      </c>
    </row>
    <row r="1104" customHeight="1" spans="1:5">
      <c r="A1104" s="249" t="str">
        <f t="shared" si="17"/>
        <v>24埔鹽獅子會陳坤木</v>
      </c>
      <c r="B1104" s="250" t="s">
        <v>1128</v>
      </c>
      <c r="C1104" s="251" t="s">
        <v>1129</v>
      </c>
      <c r="D1104" s="251" t="s">
        <v>1131</v>
      </c>
      <c r="E1104" s="251">
        <v>198519</v>
      </c>
    </row>
    <row r="1105" customHeight="1" spans="1:5">
      <c r="A1105" s="249" t="str">
        <f t="shared" si="17"/>
        <v>24埔鹽獅子會陳清溪</v>
      </c>
      <c r="B1105" s="250" t="s">
        <v>1128</v>
      </c>
      <c r="C1105" s="251" t="s">
        <v>1129</v>
      </c>
      <c r="D1105" s="251" t="s">
        <v>1132</v>
      </c>
      <c r="E1105" s="251">
        <v>198520</v>
      </c>
    </row>
    <row r="1106" customHeight="1" spans="1:5">
      <c r="A1106" s="249" t="str">
        <f t="shared" si="17"/>
        <v>24埔鹽獅子會陳毓秀</v>
      </c>
      <c r="B1106" s="250" t="s">
        <v>1128</v>
      </c>
      <c r="C1106" s="251" t="s">
        <v>1129</v>
      </c>
      <c r="D1106" s="251" t="s">
        <v>1133</v>
      </c>
      <c r="E1106" s="251">
        <v>198521</v>
      </c>
    </row>
    <row r="1107" customHeight="1" spans="1:5">
      <c r="A1107" s="249" t="str">
        <f t="shared" si="17"/>
        <v>24埔鹽獅子會陳泉銘</v>
      </c>
      <c r="B1107" s="250" t="s">
        <v>1128</v>
      </c>
      <c r="C1107" s="251" t="s">
        <v>1129</v>
      </c>
      <c r="D1107" s="251" t="s">
        <v>1134</v>
      </c>
      <c r="E1107" s="251">
        <v>198522</v>
      </c>
    </row>
    <row r="1108" customHeight="1" spans="1:5">
      <c r="A1108" s="249" t="str">
        <f t="shared" si="17"/>
        <v>24埔鹽獅子會莊憲邦</v>
      </c>
      <c r="B1108" s="250" t="s">
        <v>1128</v>
      </c>
      <c r="C1108" s="251" t="s">
        <v>1129</v>
      </c>
      <c r="D1108" s="251" t="s">
        <v>1135</v>
      </c>
      <c r="E1108" s="251">
        <v>198523</v>
      </c>
    </row>
    <row r="1109" customHeight="1" spans="1:5">
      <c r="A1109" s="249" t="str">
        <f t="shared" si="17"/>
        <v>24埔鹽獅子會黃崑崙</v>
      </c>
      <c r="B1109" s="250" t="s">
        <v>1128</v>
      </c>
      <c r="C1109" s="251" t="s">
        <v>1129</v>
      </c>
      <c r="D1109" s="251" t="s">
        <v>1136</v>
      </c>
      <c r="E1109" s="251">
        <v>203881</v>
      </c>
    </row>
    <row r="1110" customHeight="1" spans="1:5">
      <c r="A1110" s="249" t="str">
        <f t="shared" si="17"/>
        <v>24埔鹽獅子會黃錦順</v>
      </c>
      <c r="B1110" s="250" t="s">
        <v>1128</v>
      </c>
      <c r="C1110" s="251" t="s">
        <v>1129</v>
      </c>
      <c r="D1110" s="251" t="s">
        <v>1137</v>
      </c>
      <c r="E1110" s="251">
        <v>203884</v>
      </c>
    </row>
    <row r="1111" customHeight="1" spans="1:5">
      <c r="A1111" s="249" t="str">
        <f t="shared" si="17"/>
        <v>24埔鹽獅子會梁忠仁</v>
      </c>
      <c r="B1111" s="250" t="s">
        <v>1128</v>
      </c>
      <c r="C1111" s="251" t="s">
        <v>1129</v>
      </c>
      <c r="D1111" s="251" t="s">
        <v>1138</v>
      </c>
      <c r="E1111" s="251">
        <v>203889</v>
      </c>
    </row>
    <row r="1112" customHeight="1" spans="1:5">
      <c r="A1112" s="249" t="str">
        <f t="shared" si="17"/>
        <v>24埔鹽獅子會施來平</v>
      </c>
      <c r="B1112" s="250" t="s">
        <v>1128</v>
      </c>
      <c r="C1112" s="251" t="s">
        <v>1129</v>
      </c>
      <c r="D1112" s="251" t="s">
        <v>1139</v>
      </c>
      <c r="E1112" s="251">
        <v>209244</v>
      </c>
    </row>
    <row r="1113" customHeight="1" spans="1:5">
      <c r="A1113" s="249" t="str">
        <f t="shared" si="17"/>
        <v>24埔鹽獅子會施議政</v>
      </c>
      <c r="B1113" s="250" t="s">
        <v>1128</v>
      </c>
      <c r="C1113" s="251" t="s">
        <v>1129</v>
      </c>
      <c r="D1113" s="251" t="s">
        <v>1140</v>
      </c>
      <c r="E1113" s="251">
        <v>209245</v>
      </c>
    </row>
    <row r="1114" customHeight="1" spans="1:5">
      <c r="A1114" s="249" t="str">
        <f t="shared" si="17"/>
        <v>24埔鹽獅子會蔡秋永</v>
      </c>
      <c r="B1114" s="250" t="s">
        <v>1128</v>
      </c>
      <c r="C1114" s="251" t="s">
        <v>1129</v>
      </c>
      <c r="D1114" s="251" t="s">
        <v>1141</v>
      </c>
      <c r="E1114" s="251">
        <v>209250</v>
      </c>
    </row>
    <row r="1115" customHeight="1" spans="1:7">
      <c r="A1115" s="249" t="str">
        <f t="shared" si="17"/>
        <v>24埔鹽獅子會楊承霖</v>
      </c>
      <c r="B1115" s="250" t="s">
        <v>1128</v>
      </c>
      <c r="C1115" s="251" t="s">
        <v>1129</v>
      </c>
      <c r="D1115" s="251" t="s">
        <v>1142</v>
      </c>
      <c r="E1115" s="251">
        <v>214613</v>
      </c>
      <c r="F1115" s="253"/>
      <c r="G1115" s="254"/>
    </row>
    <row r="1116" customHeight="1" spans="1:5">
      <c r="A1116" s="249" t="str">
        <f t="shared" si="17"/>
        <v>24埔鹽獅子會楊儒銘</v>
      </c>
      <c r="B1116" s="250" t="s">
        <v>1128</v>
      </c>
      <c r="C1116" s="251" t="s">
        <v>1129</v>
      </c>
      <c r="D1116" s="251" t="s">
        <v>1143</v>
      </c>
      <c r="E1116" s="251">
        <v>214614</v>
      </c>
    </row>
    <row r="1117" customHeight="1" spans="1:5">
      <c r="A1117" s="249" t="str">
        <f t="shared" si="17"/>
        <v>24埔鹽獅子會楊錫芬</v>
      </c>
      <c r="B1117" s="250" t="s">
        <v>1128</v>
      </c>
      <c r="C1117" s="251" t="s">
        <v>1129</v>
      </c>
      <c r="D1117" s="251" t="s">
        <v>1144</v>
      </c>
      <c r="E1117" s="251">
        <v>214615</v>
      </c>
    </row>
    <row r="1118" customHeight="1" spans="1:5">
      <c r="A1118" s="249" t="str">
        <f t="shared" si="17"/>
        <v>24埔鹽獅子會顏昆煌</v>
      </c>
      <c r="B1118" s="250" t="s">
        <v>1128</v>
      </c>
      <c r="C1118" s="251" t="s">
        <v>1129</v>
      </c>
      <c r="D1118" s="251" t="s">
        <v>1145</v>
      </c>
      <c r="E1118" s="251">
        <v>214618</v>
      </c>
    </row>
    <row r="1119" customHeight="1" spans="1:5">
      <c r="A1119" s="249" t="str">
        <f t="shared" si="17"/>
        <v>24埔鹽獅子會林坤献</v>
      </c>
      <c r="B1119" s="250" t="s">
        <v>1128</v>
      </c>
      <c r="C1119" s="251" t="s">
        <v>1129</v>
      </c>
      <c r="D1119" s="251" t="s">
        <v>1146</v>
      </c>
      <c r="E1119" s="251">
        <v>1836052</v>
      </c>
    </row>
    <row r="1120" customHeight="1" spans="1:5">
      <c r="A1120" s="249" t="str">
        <f t="shared" si="17"/>
        <v>24埔鹽獅子會王永銓</v>
      </c>
      <c r="B1120" s="250" t="s">
        <v>1128</v>
      </c>
      <c r="C1120" s="251" t="s">
        <v>1129</v>
      </c>
      <c r="D1120" s="251" t="s">
        <v>1147</v>
      </c>
      <c r="E1120" s="251">
        <v>2393758</v>
      </c>
    </row>
    <row r="1121" customHeight="1" spans="1:5">
      <c r="A1121" s="249" t="str">
        <f t="shared" si="17"/>
        <v>24埔鹽獅子會邱慶松</v>
      </c>
      <c r="B1121" s="250" t="s">
        <v>1128</v>
      </c>
      <c r="C1121" s="251" t="s">
        <v>1129</v>
      </c>
      <c r="D1121" s="251" t="s">
        <v>1148</v>
      </c>
      <c r="E1121" s="251">
        <v>2411517</v>
      </c>
    </row>
    <row r="1122" customHeight="1" spans="1:5">
      <c r="A1122" s="249" t="str">
        <f t="shared" si="17"/>
        <v>24埔鹽獅子會梁金得</v>
      </c>
      <c r="B1122" s="250" t="s">
        <v>1128</v>
      </c>
      <c r="C1122" s="251" t="s">
        <v>1129</v>
      </c>
      <c r="D1122" s="251" t="s">
        <v>1149</v>
      </c>
      <c r="E1122" s="251">
        <v>2550621</v>
      </c>
    </row>
    <row r="1123" customHeight="1" spans="1:5">
      <c r="A1123" s="249" t="str">
        <f t="shared" si="17"/>
        <v>24埔鹽獅子會蘇龍輝</v>
      </c>
      <c r="B1123" s="250" t="s">
        <v>1128</v>
      </c>
      <c r="C1123" s="251" t="s">
        <v>1129</v>
      </c>
      <c r="D1123" s="251" t="s">
        <v>1150</v>
      </c>
      <c r="E1123" s="251">
        <v>2550625</v>
      </c>
    </row>
    <row r="1124" customHeight="1" spans="1:5">
      <c r="A1124" s="249" t="str">
        <f t="shared" si="17"/>
        <v>24埔鹽獅子會李志欣</v>
      </c>
      <c r="B1124" s="250" t="s">
        <v>1128</v>
      </c>
      <c r="C1124" s="251" t="s">
        <v>1129</v>
      </c>
      <c r="D1124" s="251" t="s">
        <v>1151</v>
      </c>
      <c r="E1124" s="251">
        <v>2697727</v>
      </c>
    </row>
    <row r="1125" customHeight="1" spans="1:5">
      <c r="A1125" s="249" t="str">
        <f t="shared" si="17"/>
        <v>24埔鹽獅子會吳萬添</v>
      </c>
      <c r="B1125" s="250" t="s">
        <v>1128</v>
      </c>
      <c r="C1125" s="251" t="s">
        <v>1129</v>
      </c>
      <c r="D1125" s="251" t="s">
        <v>1152</v>
      </c>
      <c r="E1125" s="251">
        <v>2697729</v>
      </c>
    </row>
    <row r="1126" customHeight="1" spans="1:5">
      <c r="A1126" s="249" t="str">
        <f t="shared" si="17"/>
        <v>24埔鹽獅子會施炳煌</v>
      </c>
      <c r="B1126" s="250" t="s">
        <v>1128</v>
      </c>
      <c r="C1126" s="251" t="s">
        <v>1129</v>
      </c>
      <c r="D1126" s="251" t="s">
        <v>1153</v>
      </c>
      <c r="E1126" s="251">
        <v>3084340</v>
      </c>
    </row>
    <row r="1127" customHeight="1" spans="1:5">
      <c r="A1127" s="249" t="str">
        <f t="shared" si="17"/>
        <v>24埔鹽獅子會陳武騰</v>
      </c>
      <c r="B1127" s="250" t="s">
        <v>1128</v>
      </c>
      <c r="C1127" s="251" t="s">
        <v>1129</v>
      </c>
      <c r="D1127" s="251" t="s">
        <v>1154</v>
      </c>
      <c r="E1127" s="251">
        <v>3276320</v>
      </c>
    </row>
    <row r="1128" customHeight="1" spans="1:5">
      <c r="A1128" s="249" t="str">
        <f t="shared" si="17"/>
        <v>24埔鹽獅子會王俊傑</v>
      </c>
      <c r="B1128" s="250" t="s">
        <v>1128</v>
      </c>
      <c r="C1128" s="251" t="s">
        <v>1129</v>
      </c>
      <c r="D1128" s="251" t="s">
        <v>1155</v>
      </c>
      <c r="E1128" s="251">
        <v>3276323</v>
      </c>
    </row>
    <row r="1129" customHeight="1" spans="1:5">
      <c r="A1129" s="249" t="str">
        <f t="shared" si="17"/>
        <v>24埔鹽獅子會謝錫意</v>
      </c>
      <c r="B1129" s="250" t="s">
        <v>1128</v>
      </c>
      <c r="C1129" s="251" t="s">
        <v>1129</v>
      </c>
      <c r="D1129" s="251" t="s">
        <v>1156</v>
      </c>
      <c r="E1129" s="251">
        <v>3276325</v>
      </c>
    </row>
    <row r="1130" customHeight="1" spans="1:5">
      <c r="A1130" s="249" t="str">
        <f t="shared" si="17"/>
        <v>24埔鹽獅子會游芳榮</v>
      </c>
      <c r="B1130" s="250" t="s">
        <v>1128</v>
      </c>
      <c r="C1130" s="251" t="s">
        <v>1129</v>
      </c>
      <c r="D1130" s="251" t="s">
        <v>1157</v>
      </c>
      <c r="E1130" s="251">
        <v>3276327</v>
      </c>
    </row>
    <row r="1131" customHeight="1" spans="1:5">
      <c r="A1131" s="249" t="str">
        <f t="shared" si="17"/>
        <v>24埔鹽獅子會陳雍仁</v>
      </c>
      <c r="B1131" s="250" t="s">
        <v>1128</v>
      </c>
      <c r="C1131" s="251" t="s">
        <v>1129</v>
      </c>
      <c r="D1131" s="251" t="s">
        <v>1158</v>
      </c>
      <c r="E1131" s="251">
        <v>3276329</v>
      </c>
    </row>
    <row r="1132" customHeight="1" spans="1:5">
      <c r="A1132" s="249" t="str">
        <f t="shared" si="17"/>
        <v>24埔鹽獅子會施教競</v>
      </c>
      <c r="B1132" s="250" t="s">
        <v>1128</v>
      </c>
      <c r="C1132" s="251" t="s">
        <v>1129</v>
      </c>
      <c r="D1132" s="251" t="s">
        <v>1159</v>
      </c>
      <c r="E1132" s="251">
        <v>3276700</v>
      </c>
    </row>
    <row r="1133" customHeight="1" spans="1:5">
      <c r="A1133" s="249" t="str">
        <f t="shared" si="17"/>
        <v>24埔鹽獅子會施學忠</v>
      </c>
      <c r="B1133" s="250" t="s">
        <v>1128</v>
      </c>
      <c r="C1133" s="251" t="s">
        <v>1129</v>
      </c>
      <c r="D1133" s="251" t="s">
        <v>1160</v>
      </c>
      <c r="E1133" s="251">
        <v>3276702</v>
      </c>
    </row>
    <row r="1134" customHeight="1" spans="1:5">
      <c r="A1134" s="249" t="str">
        <f t="shared" si="17"/>
        <v>24埔鹽獅子會陳清淮</v>
      </c>
      <c r="B1134" s="250" t="s">
        <v>1128</v>
      </c>
      <c r="C1134" s="251" t="s">
        <v>1129</v>
      </c>
      <c r="D1134" s="251" t="s">
        <v>1161</v>
      </c>
      <c r="E1134" s="251">
        <v>3276708</v>
      </c>
    </row>
    <row r="1135" customHeight="1" spans="1:5">
      <c r="A1135" s="249" t="str">
        <f t="shared" si="17"/>
        <v>24埔鹽獅子會胡祥畯</v>
      </c>
      <c r="B1135" s="250" t="s">
        <v>1128</v>
      </c>
      <c r="C1135" s="251" t="s">
        <v>1129</v>
      </c>
      <c r="D1135" s="251" t="s">
        <v>1162</v>
      </c>
      <c r="E1135" s="251">
        <v>3395014</v>
      </c>
    </row>
    <row r="1136" customHeight="1" spans="1:5">
      <c r="A1136" s="249" t="str">
        <f t="shared" si="17"/>
        <v>24埔鹽獅子會蘇性義</v>
      </c>
      <c r="B1136" s="250" t="s">
        <v>1128</v>
      </c>
      <c r="C1136" s="251" t="s">
        <v>1129</v>
      </c>
      <c r="D1136" s="251" t="s">
        <v>1163</v>
      </c>
      <c r="E1136" s="251">
        <v>3431599</v>
      </c>
    </row>
    <row r="1137" customHeight="1" spans="1:5">
      <c r="A1137" s="249" t="str">
        <f t="shared" si="17"/>
        <v>24埔鹽獅子會許維濱</v>
      </c>
      <c r="B1137" s="250" t="s">
        <v>1128</v>
      </c>
      <c r="C1137" s="251" t="s">
        <v>1129</v>
      </c>
      <c r="D1137" s="251" t="s">
        <v>1164</v>
      </c>
      <c r="E1137" s="251">
        <v>3431603</v>
      </c>
    </row>
    <row r="1138" customHeight="1" spans="1:5">
      <c r="A1138" s="249" t="str">
        <f t="shared" si="17"/>
        <v>24埔鹽獅子會施慶堯</v>
      </c>
      <c r="B1138" s="250" t="s">
        <v>1128</v>
      </c>
      <c r="C1138" s="251" t="s">
        <v>1129</v>
      </c>
      <c r="D1138" s="251" t="s">
        <v>1165</v>
      </c>
      <c r="E1138" s="251">
        <v>3431604</v>
      </c>
    </row>
    <row r="1139" customHeight="1" spans="1:5">
      <c r="A1139" s="249" t="str">
        <f t="shared" si="17"/>
        <v>24埔鹽獅子會巫東和</v>
      </c>
      <c r="B1139" s="250" t="s">
        <v>1128</v>
      </c>
      <c r="C1139" s="251" t="s">
        <v>1129</v>
      </c>
      <c r="D1139" s="251" t="s">
        <v>1166</v>
      </c>
      <c r="E1139" s="251">
        <v>3609424</v>
      </c>
    </row>
    <row r="1140" customHeight="1" spans="1:5">
      <c r="A1140" s="249" t="str">
        <f t="shared" si="17"/>
        <v>24埔鹽獅子會陳朝鴻</v>
      </c>
      <c r="B1140" s="250" t="s">
        <v>1128</v>
      </c>
      <c r="C1140" s="251" t="s">
        <v>1129</v>
      </c>
      <c r="D1140" s="251" t="s">
        <v>1167</v>
      </c>
      <c r="E1140" s="251">
        <v>3609449</v>
      </c>
    </row>
    <row r="1141" customHeight="1" spans="1:5">
      <c r="A1141" s="249" t="str">
        <f t="shared" si="17"/>
        <v>24埔鹽獅子會林瑞財</v>
      </c>
      <c r="B1141" s="250" t="s">
        <v>1128</v>
      </c>
      <c r="C1141" s="251" t="s">
        <v>1129</v>
      </c>
      <c r="D1141" s="251" t="s">
        <v>1168</v>
      </c>
      <c r="E1141" s="251">
        <v>3609519</v>
      </c>
    </row>
    <row r="1142" customHeight="1" spans="1:5">
      <c r="A1142" s="249" t="str">
        <f t="shared" si="17"/>
        <v>24埔鹽獅子會曾登俊</v>
      </c>
      <c r="B1142" s="250" t="s">
        <v>1128</v>
      </c>
      <c r="C1142" s="251" t="s">
        <v>1129</v>
      </c>
      <c r="D1142" s="251" t="s">
        <v>1169</v>
      </c>
      <c r="E1142" s="251">
        <v>3783362</v>
      </c>
    </row>
    <row r="1143" customHeight="1" spans="1:5">
      <c r="A1143" s="249" t="str">
        <f t="shared" si="17"/>
        <v>24埔鹽獅子會塗益新</v>
      </c>
      <c r="B1143" s="250" t="s">
        <v>1128</v>
      </c>
      <c r="C1143" s="251" t="s">
        <v>1129</v>
      </c>
      <c r="D1143" s="251" t="s">
        <v>1170</v>
      </c>
      <c r="E1143" s="251">
        <v>3783365</v>
      </c>
    </row>
    <row r="1144" customHeight="1" spans="1:5">
      <c r="A1144" s="249" t="str">
        <f t="shared" si="17"/>
        <v>24埔鹽獅子會呂志忠</v>
      </c>
      <c r="B1144" s="250" t="s">
        <v>1128</v>
      </c>
      <c r="C1144" s="251" t="s">
        <v>1129</v>
      </c>
      <c r="D1144" s="251" t="s">
        <v>154</v>
      </c>
      <c r="E1144" s="251">
        <v>3876097</v>
      </c>
    </row>
    <row r="1145" customHeight="1" spans="1:5">
      <c r="A1145" s="249" t="str">
        <f t="shared" si="17"/>
        <v>24埔鹽獅子會李光霖</v>
      </c>
      <c r="B1145" s="250" t="s">
        <v>1128</v>
      </c>
      <c r="C1145" s="251" t="s">
        <v>1129</v>
      </c>
      <c r="D1145" s="251" t="s">
        <v>1171</v>
      </c>
      <c r="E1145" s="251">
        <v>3985959</v>
      </c>
    </row>
    <row r="1146" customHeight="1" spans="1:5">
      <c r="A1146" s="249" t="str">
        <f t="shared" si="17"/>
        <v>24埔鹽獅子會陳慶達</v>
      </c>
      <c r="B1146" s="250" t="s">
        <v>1128</v>
      </c>
      <c r="C1146" s="251" t="s">
        <v>1129</v>
      </c>
      <c r="D1146" s="251" t="s">
        <v>1172</v>
      </c>
      <c r="E1146" s="251">
        <v>3985961</v>
      </c>
    </row>
    <row r="1147" customHeight="1" spans="1:5">
      <c r="A1147" s="249" t="e">
        <f t="shared" si="17"/>
        <v>#N/A</v>
      </c>
      <c r="B1147" s="250" t="s">
        <v>1128</v>
      </c>
      <c r="C1147" s="251" t="s">
        <v>1129</v>
      </c>
      <c r="D1147" s="251" t="e">
        <v>#N/A</v>
      </c>
      <c r="E1147" s="251">
        <v>3985962</v>
      </c>
    </row>
    <row r="1148" customHeight="1" spans="1:5">
      <c r="A1148" s="249" t="str">
        <f t="shared" si="17"/>
        <v>24埔鹽獅子會蔡義福</v>
      </c>
      <c r="B1148" s="250" t="s">
        <v>1128</v>
      </c>
      <c r="C1148" s="251" t="s">
        <v>1129</v>
      </c>
      <c r="D1148" s="251" t="s">
        <v>1173</v>
      </c>
      <c r="E1148" s="251">
        <v>3986023</v>
      </c>
    </row>
    <row r="1149" customHeight="1" spans="1:5">
      <c r="A1149" s="249" t="str">
        <f t="shared" si="17"/>
        <v>24埔鹽獅子會陳志平</v>
      </c>
      <c r="B1149" s="250" t="s">
        <v>1128</v>
      </c>
      <c r="C1149" s="251" t="s">
        <v>1129</v>
      </c>
      <c r="D1149" s="251" t="s">
        <v>1174</v>
      </c>
      <c r="E1149" s="251">
        <v>4177009</v>
      </c>
    </row>
    <row r="1150" customHeight="1" spans="1:5">
      <c r="A1150" s="249" t="str">
        <f t="shared" si="17"/>
        <v>24埔鹽獅子會孫滄林</v>
      </c>
      <c r="B1150" s="250" t="s">
        <v>1128</v>
      </c>
      <c r="C1150" s="251" t="s">
        <v>1129</v>
      </c>
      <c r="D1150" s="251" t="s">
        <v>1175</v>
      </c>
      <c r="E1150" s="251">
        <v>4177010</v>
      </c>
    </row>
    <row r="1151" customHeight="1" spans="1:5">
      <c r="A1151" s="249" t="str">
        <f t="shared" si="17"/>
        <v>24埔鹽獅子會柯國基</v>
      </c>
      <c r="B1151" s="250" t="s">
        <v>1128</v>
      </c>
      <c r="C1151" s="251" t="s">
        <v>1129</v>
      </c>
      <c r="D1151" s="251" t="s">
        <v>1176</v>
      </c>
      <c r="E1151" s="251">
        <v>4429576</v>
      </c>
    </row>
    <row r="1152" customHeight="1" spans="1:5">
      <c r="A1152" s="249" t="str">
        <f t="shared" ref="A1152:A1215" si="18">B1152&amp;C1152&amp;"獅子會"&amp;D1152</f>
        <v>24埔鹽獅子會林振志</v>
      </c>
      <c r="B1152" s="250" t="s">
        <v>1128</v>
      </c>
      <c r="C1152" s="251" t="s">
        <v>1129</v>
      </c>
      <c r="D1152" s="251" t="s">
        <v>1177</v>
      </c>
      <c r="E1152" s="251">
        <v>4429580</v>
      </c>
    </row>
    <row r="1153" customHeight="1" spans="1:5">
      <c r="A1153" s="249" t="str">
        <f t="shared" si="18"/>
        <v>24埔鹽獅子會陳丁平</v>
      </c>
      <c r="B1153" s="250" t="s">
        <v>1128</v>
      </c>
      <c r="C1153" s="251" t="s">
        <v>1129</v>
      </c>
      <c r="D1153" s="251" t="s">
        <v>1178</v>
      </c>
      <c r="E1153" s="251">
        <v>4429589</v>
      </c>
    </row>
    <row r="1154" customHeight="1" spans="1:5">
      <c r="A1154" s="249" t="str">
        <f t="shared" si="18"/>
        <v>24埔鹽獅子會廖宏森</v>
      </c>
      <c r="B1154" s="250" t="s">
        <v>1128</v>
      </c>
      <c r="C1154" s="251" t="s">
        <v>1129</v>
      </c>
      <c r="D1154" s="251" t="s">
        <v>1179</v>
      </c>
      <c r="E1154" s="251">
        <v>4429594</v>
      </c>
    </row>
    <row r="1155" customHeight="1" spans="1:5">
      <c r="A1155" s="249" t="str">
        <f t="shared" si="18"/>
        <v>24埔鹽獅子會巫國賢</v>
      </c>
      <c r="B1155" s="250" t="s">
        <v>1128</v>
      </c>
      <c r="C1155" s="251" t="s">
        <v>1129</v>
      </c>
      <c r="D1155" s="251" t="s">
        <v>1180</v>
      </c>
      <c r="E1155" s="251">
        <v>4702068</v>
      </c>
    </row>
    <row r="1156" customHeight="1" spans="1:5">
      <c r="A1156" s="249" t="str">
        <f t="shared" si="18"/>
        <v>24埔鹽獅子會黃洽銘</v>
      </c>
      <c r="B1156" s="250" t="s">
        <v>1128</v>
      </c>
      <c r="C1156" s="251" t="s">
        <v>1129</v>
      </c>
      <c r="D1156" s="251" t="s">
        <v>1181</v>
      </c>
      <c r="E1156" s="251">
        <v>4702072</v>
      </c>
    </row>
    <row r="1157" customHeight="1" spans="1:5">
      <c r="A1157" s="249" t="str">
        <f t="shared" si="18"/>
        <v>24埔鹽獅子會施順孝</v>
      </c>
      <c r="B1157" s="250" t="s">
        <v>1128</v>
      </c>
      <c r="C1157" s="251" t="s">
        <v>1129</v>
      </c>
      <c r="D1157" s="251" t="s">
        <v>1182</v>
      </c>
      <c r="E1157" s="251">
        <v>4702073</v>
      </c>
    </row>
    <row r="1158" customHeight="1" spans="1:5">
      <c r="A1158" s="249" t="str">
        <f t="shared" si="18"/>
        <v>24埔鹽獅子會黃德來</v>
      </c>
      <c r="B1158" s="250" t="s">
        <v>1128</v>
      </c>
      <c r="C1158" s="251" t="s">
        <v>1129</v>
      </c>
      <c r="D1158" s="251" t="s">
        <v>1183</v>
      </c>
      <c r="E1158" s="251">
        <v>4702074</v>
      </c>
    </row>
    <row r="1159" customHeight="1" spans="1:5">
      <c r="A1159" s="249" t="str">
        <f t="shared" si="18"/>
        <v>24埔鹽獅子會陳昇豪</v>
      </c>
      <c r="B1159" s="250" t="s">
        <v>1128</v>
      </c>
      <c r="C1159" s="251" t="s">
        <v>1129</v>
      </c>
      <c r="D1159" s="251" t="s">
        <v>1184</v>
      </c>
      <c r="E1159" s="251">
        <v>4702075</v>
      </c>
    </row>
    <row r="1160" customHeight="1" spans="1:5">
      <c r="A1160" s="249" t="str">
        <f t="shared" si="18"/>
        <v>24埔鹽獅子會楊睿淵</v>
      </c>
      <c r="B1160" s="250" t="s">
        <v>1128</v>
      </c>
      <c r="C1160" s="251" t="s">
        <v>1129</v>
      </c>
      <c r="D1160" s="251" t="s">
        <v>1185</v>
      </c>
      <c r="E1160" s="251">
        <v>4972506</v>
      </c>
    </row>
    <row r="1161" customHeight="1" spans="1:5">
      <c r="A1161" s="249" t="str">
        <f t="shared" si="18"/>
        <v>24埔鹽獅子會何福翔</v>
      </c>
      <c r="B1161" s="250" t="s">
        <v>1128</v>
      </c>
      <c r="C1161" s="251" t="s">
        <v>1129</v>
      </c>
      <c r="D1161" s="251" t="s">
        <v>1186</v>
      </c>
      <c r="E1161" s="251">
        <v>5197939</v>
      </c>
    </row>
    <row r="1162" customHeight="1" spans="1:5">
      <c r="A1162" s="249" t="str">
        <f t="shared" si="18"/>
        <v>24埔鹽獅子會李家鎮</v>
      </c>
      <c r="B1162" s="250" t="s">
        <v>1128</v>
      </c>
      <c r="C1162" s="251" t="s">
        <v>1129</v>
      </c>
      <c r="D1162" s="251" t="s">
        <v>1187</v>
      </c>
      <c r="E1162" s="251">
        <v>5197979</v>
      </c>
    </row>
    <row r="1163" customHeight="1" spans="1:5">
      <c r="A1163" s="249" t="str">
        <f t="shared" si="18"/>
        <v>24埔鹽獅子會蔡聰哲</v>
      </c>
      <c r="B1163" s="250" t="s">
        <v>1128</v>
      </c>
      <c r="C1163" s="251" t="s">
        <v>1129</v>
      </c>
      <c r="D1163" s="251" t="s">
        <v>1188</v>
      </c>
      <c r="E1163" s="251">
        <v>5197980</v>
      </c>
    </row>
    <row r="1164" customHeight="1" spans="1:5">
      <c r="A1164" s="249" t="str">
        <f t="shared" si="18"/>
        <v>24埔鹽獅子會蔡義恩</v>
      </c>
      <c r="B1164" s="250" t="s">
        <v>1128</v>
      </c>
      <c r="C1164" s="251" t="s">
        <v>1129</v>
      </c>
      <c r="D1164" s="251" t="s">
        <v>1189</v>
      </c>
      <c r="E1164" s="251">
        <v>5197987</v>
      </c>
    </row>
    <row r="1165" customHeight="1" spans="1:5">
      <c r="A1165" s="249" t="str">
        <f t="shared" si="18"/>
        <v>24埔鹽獅子會林俊生</v>
      </c>
      <c r="B1165" s="250" t="s">
        <v>1128</v>
      </c>
      <c r="C1165" s="251" t="s">
        <v>1129</v>
      </c>
      <c r="D1165" s="251" t="s">
        <v>1190</v>
      </c>
      <c r="E1165" s="251">
        <v>5381082</v>
      </c>
    </row>
    <row r="1166" customHeight="1" spans="1:5">
      <c r="A1166" s="249" t="str">
        <f t="shared" si="18"/>
        <v>24埔鹽獅子會杜傳朝</v>
      </c>
      <c r="B1166" s="250" t="s">
        <v>1128</v>
      </c>
      <c r="C1166" s="251" t="s">
        <v>1129</v>
      </c>
      <c r="D1166" s="251" t="s">
        <v>1191</v>
      </c>
      <c r="E1166" s="251">
        <v>5381095</v>
      </c>
    </row>
    <row r="1167" customHeight="1" spans="1:5">
      <c r="A1167" s="249" t="str">
        <f t="shared" si="18"/>
        <v>24埔鹽獅子會王灶森</v>
      </c>
      <c r="B1167" s="250" t="s">
        <v>1128</v>
      </c>
      <c r="C1167" s="251" t="s">
        <v>1129</v>
      </c>
      <c r="D1167" s="251" t="s">
        <v>1192</v>
      </c>
      <c r="E1167" s="251">
        <v>5381098</v>
      </c>
    </row>
    <row r="1168" customHeight="1" spans="1:5">
      <c r="A1168" s="249" t="e">
        <f t="shared" si="18"/>
        <v>#N/A</v>
      </c>
      <c r="B1168" s="250" t="s">
        <v>1128</v>
      </c>
      <c r="C1168" s="251" t="s">
        <v>1129</v>
      </c>
      <c r="D1168" s="251" t="e">
        <v>#N/A</v>
      </c>
      <c r="E1168" s="251">
        <v>5763455</v>
      </c>
    </row>
    <row r="1169" customHeight="1" spans="1:5">
      <c r="A1169" s="249" t="e">
        <f t="shared" si="18"/>
        <v>#N/A</v>
      </c>
      <c r="B1169" s="250" t="s">
        <v>1128</v>
      </c>
      <c r="C1169" s="251" t="s">
        <v>1129</v>
      </c>
      <c r="D1169" s="251" t="e">
        <v>#N/A</v>
      </c>
      <c r="E1169" s="251">
        <v>5763463</v>
      </c>
    </row>
    <row r="1170" customHeight="1" spans="1:5">
      <c r="A1170" s="249" t="e">
        <f t="shared" si="18"/>
        <v>#N/A</v>
      </c>
      <c r="B1170" s="250" t="s">
        <v>1128</v>
      </c>
      <c r="C1170" s="251" t="s">
        <v>1129</v>
      </c>
      <c r="D1170" s="251" t="e">
        <v>#N/A</v>
      </c>
      <c r="E1170" s="251">
        <v>5763464</v>
      </c>
    </row>
    <row r="1171" customHeight="1" spans="1:5">
      <c r="A1171" s="249" t="e">
        <f t="shared" si="18"/>
        <v>#N/A</v>
      </c>
      <c r="B1171" s="250" t="s">
        <v>1128</v>
      </c>
      <c r="C1171" s="251" t="s">
        <v>1129</v>
      </c>
      <c r="D1171" s="251" t="e">
        <v>#N/A</v>
      </c>
      <c r="E1171" s="251">
        <v>5763465</v>
      </c>
    </row>
    <row r="1172" customHeight="1" spans="1:5">
      <c r="A1172" s="249" t="e">
        <f t="shared" si="18"/>
        <v>#N/A</v>
      </c>
      <c r="B1172" s="250" t="s">
        <v>1128</v>
      </c>
      <c r="C1172" s="251" t="s">
        <v>1129</v>
      </c>
      <c r="D1172" s="251" t="e">
        <v>#N/A</v>
      </c>
      <c r="E1172" s="251">
        <v>5763473</v>
      </c>
    </row>
    <row r="1173" customHeight="1" spans="1:5">
      <c r="A1173" s="249" t="str">
        <f t="shared" si="18"/>
        <v>25芊鈺獅子會劉淑惠</v>
      </c>
      <c r="B1173" s="250" t="s">
        <v>1193</v>
      </c>
      <c r="C1173" s="251" t="s">
        <v>1194</v>
      </c>
      <c r="D1173" s="251" t="s">
        <v>600</v>
      </c>
      <c r="E1173" s="251">
        <v>128852</v>
      </c>
    </row>
    <row r="1174" customHeight="1" spans="1:5">
      <c r="A1174" s="249" t="str">
        <f t="shared" si="18"/>
        <v>25芊鈺獅子會朱劉月嬌</v>
      </c>
      <c r="B1174" s="250" t="s">
        <v>1193</v>
      </c>
      <c r="C1174" s="251" t="s">
        <v>1194</v>
      </c>
      <c r="D1174" s="251" t="s">
        <v>1195</v>
      </c>
      <c r="E1174" s="251">
        <v>128853</v>
      </c>
    </row>
    <row r="1175" customHeight="1" spans="1:5">
      <c r="A1175" s="249" t="str">
        <f t="shared" si="18"/>
        <v>25芊鈺獅子會張水玉</v>
      </c>
      <c r="B1175" s="250" t="s">
        <v>1193</v>
      </c>
      <c r="C1175" s="251" t="s">
        <v>1194</v>
      </c>
      <c r="D1175" s="251" t="s">
        <v>1196</v>
      </c>
      <c r="E1175" s="251">
        <v>128854</v>
      </c>
    </row>
    <row r="1176" customHeight="1" spans="1:5">
      <c r="A1176" s="249" t="str">
        <f t="shared" si="18"/>
        <v>25芊鈺獅子會林蔡芙蓉 </v>
      </c>
      <c r="B1176" s="250" t="s">
        <v>1193</v>
      </c>
      <c r="C1176" s="251" t="s">
        <v>1194</v>
      </c>
      <c r="D1176" s="251" t="s">
        <v>1197</v>
      </c>
      <c r="E1176" s="251">
        <v>134197</v>
      </c>
    </row>
    <row r="1177" customHeight="1" spans="1:5">
      <c r="A1177" s="249" t="str">
        <f t="shared" si="18"/>
        <v>25芊鈺獅子會鄭汝芬</v>
      </c>
      <c r="B1177" s="250" t="s">
        <v>1193</v>
      </c>
      <c r="C1177" s="251" t="s">
        <v>1194</v>
      </c>
      <c r="D1177" s="251" t="s">
        <v>1198</v>
      </c>
      <c r="E1177" s="251">
        <v>134198</v>
      </c>
    </row>
    <row r="1178" customHeight="1" spans="1:6">
      <c r="A1178" s="249" t="str">
        <f t="shared" si="18"/>
        <v>25芊鈺獅子會巫美玲</v>
      </c>
      <c r="B1178" s="250" t="s">
        <v>1193</v>
      </c>
      <c r="C1178" s="251" t="s">
        <v>1194</v>
      </c>
      <c r="D1178" s="251" t="s">
        <v>1199</v>
      </c>
      <c r="E1178" s="251">
        <v>134199</v>
      </c>
      <c r="F1178" s="253"/>
    </row>
    <row r="1179" customHeight="1" spans="1:6">
      <c r="A1179" s="249" t="str">
        <f t="shared" si="18"/>
        <v>25芊鈺獅子會張淑珍</v>
      </c>
      <c r="B1179" s="250" t="s">
        <v>1193</v>
      </c>
      <c r="C1179" s="251" t="s">
        <v>1194</v>
      </c>
      <c r="D1179" s="251" t="s">
        <v>1200</v>
      </c>
      <c r="E1179" s="251">
        <v>236045</v>
      </c>
      <c r="F1179" s="253"/>
    </row>
    <row r="1180" customHeight="1" spans="1:5">
      <c r="A1180" s="249" t="str">
        <f t="shared" si="18"/>
        <v>25芊鈺獅子會陳洪麗香</v>
      </c>
      <c r="B1180" s="250" t="s">
        <v>1193</v>
      </c>
      <c r="C1180" s="251" t="s">
        <v>1194</v>
      </c>
      <c r="D1180" s="251" t="s">
        <v>1201</v>
      </c>
      <c r="E1180" s="251">
        <v>241403</v>
      </c>
    </row>
    <row r="1181" customHeight="1" spans="1:7">
      <c r="A1181" s="249" t="str">
        <f t="shared" si="18"/>
        <v>25芊鈺獅子會許金招</v>
      </c>
      <c r="B1181" s="250" t="s">
        <v>1193</v>
      </c>
      <c r="C1181" s="251" t="s">
        <v>1194</v>
      </c>
      <c r="D1181" s="251" t="s">
        <v>1202</v>
      </c>
      <c r="E1181" s="251">
        <v>241405</v>
      </c>
      <c r="F1181" s="253"/>
      <c r="G1181" s="254"/>
    </row>
    <row r="1182" customHeight="1" spans="1:7">
      <c r="A1182" s="249" t="str">
        <f t="shared" si="18"/>
        <v>25芊鈺獅子會張賴彩月</v>
      </c>
      <c r="B1182" s="250" t="s">
        <v>1193</v>
      </c>
      <c r="C1182" s="251" t="s">
        <v>1194</v>
      </c>
      <c r="D1182" s="251" t="s">
        <v>1203</v>
      </c>
      <c r="E1182" s="251">
        <v>241408</v>
      </c>
      <c r="F1182" s="253"/>
      <c r="G1182" s="254"/>
    </row>
    <row r="1183" customHeight="1" spans="1:5">
      <c r="A1183" s="249" t="str">
        <f t="shared" si="18"/>
        <v>25芊鈺獅子會李審 </v>
      </c>
      <c r="B1183" s="250" t="s">
        <v>1193</v>
      </c>
      <c r="C1183" s="251" t="s">
        <v>1194</v>
      </c>
      <c r="D1183" s="251" t="s">
        <v>1204</v>
      </c>
      <c r="E1183" s="251">
        <v>241409</v>
      </c>
    </row>
    <row r="1184" customHeight="1" spans="1:5">
      <c r="A1184" s="249" t="str">
        <f t="shared" si="18"/>
        <v>25芊鈺獅子會林秀鳳</v>
      </c>
      <c r="B1184" s="250" t="s">
        <v>1193</v>
      </c>
      <c r="C1184" s="251" t="s">
        <v>1194</v>
      </c>
      <c r="D1184" s="251" t="s">
        <v>1126</v>
      </c>
      <c r="E1184" s="251">
        <v>1835704</v>
      </c>
    </row>
    <row r="1185" customHeight="1" spans="1:5">
      <c r="A1185" s="249" t="str">
        <f t="shared" si="18"/>
        <v>25芊鈺獅子會廖英美</v>
      </c>
      <c r="B1185" s="250" t="s">
        <v>1193</v>
      </c>
      <c r="C1185" s="251" t="s">
        <v>1194</v>
      </c>
      <c r="D1185" s="251" t="s">
        <v>1205</v>
      </c>
      <c r="E1185" s="251">
        <v>1835705</v>
      </c>
    </row>
    <row r="1186" customHeight="1" spans="1:5">
      <c r="A1186" s="249" t="str">
        <f t="shared" si="18"/>
        <v>25芊鈺獅子會廖慧雯</v>
      </c>
      <c r="B1186" s="250" t="s">
        <v>1193</v>
      </c>
      <c r="C1186" s="251" t="s">
        <v>1194</v>
      </c>
      <c r="D1186" s="251" t="s">
        <v>1206</v>
      </c>
      <c r="E1186" s="251">
        <v>2494663</v>
      </c>
    </row>
    <row r="1187" customHeight="1" spans="1:5">
      <c r="A1187" s="249" t="str">
        <f t="shared" si="18"/>
        <v>25芊鈺獅子會陳秋美</v>
      </c>
      <c r="B1187" s="250" t="s">
        <v>1193</v>
      </c>
      <c r="C1187" s="251" t="s">
        <v>1194</v>
      </c>
      <c r="D1187" s="251" t="s">
        <v>1207</v>
      </c>
      <c r="E1187" s="251">
        <v>2709688</v>
      </c>
    </row>
    <row r="1188" customHeight="1" spans="1:5">
      <c r="A1188" s="249" t="str">
        <f t="shared" si="18"/>
        <v>25芊鈺獅子會黃麗華</v>
      </c>
      <c r="B1188" s="250" t="s">
        <v>1193</v>
      </c>
      <c r="C1188" s="251" t="s">
        <v>1194</v>
      </c>
      <c r="D1188" s="251" t="s">
        <v>1208</v>
      </c>
      <c r="E1188" s="251">
        <v>3041139</v>
      </c>
    </row>
    <row r="1189" customHeight="1" spans="1:5">
      <c r="A1189" s="249" t="str">
        <f t="shared" si="18"/>
        <v>25芊鈺獅子會劉余妙珠</v>
      </c>
      <c r="B1189" s="250" t="s">
        <v>1193</v>
      </c>
      <c r="C1189" s="251" t="s">
        <v>1194</v>
      </c>
      <c r="D1189" s="251" t="s">
        <v>1209</v>
      </c>
      <c r="E1189" s="251">
        <v>3783376</v>
      </c>
    </row>
    <row r="1190" customHeight="1" spans="1:5">
      <c r="A1190" s="249" t="str">
        <f t="shared" si="18"/>
        <v>25芊鈺獅子會許秀英</v>
      </c>
      <c r="B1190" s="250" t="s">
        <v>1193</v>
      </c>
      <c r="C1190" s="251" t="s">
        <v>1194</v>
      </c>
      <c r="D1190" s="251" t="s">
        <v>1210</v>
      </c>
      <c r="E1190" s="251">
        <v>3797975</v>
      </c>
    </row>
    <row r="1191" customHeight="1" spans="1:5">
      <c r="A1191" s="249" t="str">
        <f t="shared" si="18"/>
        <v>25芊鈺獅子會林海玲</v>
      </c>
      <c r="B1191" s="250" t="s">
        <v>1193</v>
      </c>
      <c r="C1191" s="251" t="s">
        <v>1194</v>
      </c>
      <c r="D1191" s="251" t="s">
        <v>1211</v>
      </c>
      <c r="E1191" s="251">
        <v>3986025</v>
      </c>
    </row>
    <row r="1192" customHeight="1" spans="1:5">
      <c r="A1192" s="249" t="str">
        <f t="shared" si="18"/>
        <v>25芊鈺獅子會邱秀蘭</v>
      </c>
      <c r="B1192" s="250" t="s">
        <v>1193</v>
      </c>
      <c r="C1192" s="251" t="s">
        <v>1194</v>
      </c>
      <c r="D1192" s="251" t="s">
        <v>1212</v>
      </c>
      <c r="E1192" s="251">
        <v>3986026</v>
      </c>
    </row>
    <row r="1193" customHeight="1" spans="1:5">
      <c r="A1193" s="249" t="str">
        <f t="shared" si="18"/>
        <v>25芊鈺獅子會陳貴美</v>
      </c>
      <c r="B1193" s="250" t="s">
        <v>1193</v>
      </c>
      <c r="C1193" s="251" t="s">
        <v>1194</v>
      </c>
      <c r="D1193" s="251" t="s">
        <v>1213</v>
      </c>
      <c r="E1193" s="251">
        <v>3986027</v>
      </c>
    </row>
    <row r="1194" customHeight="1" spans="1:5">
      <c r="A1194" s="249" t="str">
        <f t="shared" si="18"/>
        <v>25芊鈺獅子會吳芬慧</v>
      </c>
      <c r="B1194" s="250" t="s">
        <v>1193</v>
      </c>
      <c r="C1194" s="251" t="s">
        <v>1194</v>
      </c>
      <c r="D1194" s="251" t="s">
        <v>1214</v>
      </c>
      <c r="E1194" s="251">
        <v>4207949</v>
      </c>
    </row>
    <row r="1195" customHeight="1" spans="1:5">
      <c r="A1195" s="249" t="str">
        <f t="shared" si="18"/>
        <v>25芊鈺獅子會劉素珍</v>
      </c>
      <c r="B1195" s="250" t="s">
        <v>1193</v>
      </c>
      <c r="C1195" s="251" t="s">
        <v>1194</v>
      </c>
      <c r="D1195" s="251" t="s">
        <v>431</v>
      </c>
      <c r="E1195" s="251">
        <v>5233137</v>
      </c>
    </row>
    <row r="1196" customHeight="1" spans="1:5">
      <c r="A1196" s="249" t="str">
        <f t="shared" si="18"/>
        <v>25芊鈺獅子會劉麗鳳</v>
      </c>
      <c r="B1196" s="250" t="s">
        <v>1193</v>
      </c>
      <c r="C1196" s="251" t="s">
        <v>1194</v>
      </c>
      <c r="D1196" s="251" t="s">
        <v>1215</v>
      </c>
      <c r="E1196" s="251">
        <v>5404751</v>
      </c>
    </row>
    <row r="1197" customHeight="1" spans="1:5">
      <c r="A1197" s="249" t="str">
        <f t="shared" si="18"/>
        <v>25芊鈺獅子會江淑芬</v>
      </c>
      <c r="B1197" s="250" t="s">
        <v>1193</v>
      </c>
      <c r="C1197" s="251" t="s">
        <v>1194</v>
      </c>
      <c r="D1197" s="251" t="s">
        <v>1216</v>
      </c>
      <c r="E1197" s="251">
        <v>5421969</v>
      </c>
    </row>
    <row r="1198" customHeight="1" spans="1:5">
      <c r="A1198" s="249" t="str">
        <f t="shared" si="18"/>
        <v>25芊鈺獅子會張語珊</v>
      </c>
      <c r="B1198" s="250" t="s">
        <v>1193</v>
      </c>
      <c r="C1198" s="251" t="s">
        <v>1194</v>
      </c>
      <c r="D1198" s="251" t="s">
        <v>1217</v>
      </c>
      <c r="E1198" s="251">
        <v>5421970</v>
      </c>
    </row>
    <row r="1199" customHeight="1" spans="1:5">
      <c r="A1199" s="249" t="str">
        <f t="shared" si="18"/>
        <v>25芊鈺獅子會塗明琴</v>
      </c>
      <c r="B1199" s="250" t="s">
        <v>1193</v>
      </c>
      <c r="C1199" s="251" t="s">
        <v>1194</v>
      </c>
      <c r="D1199" s="251" t="s">
        <v>1218</v>
      </c>
      <c r="E1199" s="251">
        <v>5421971</v>
      </c>
    </row>
    <row r="1200" customHeight="1" spans="1:5">
      <c r="A1200" s="249" t="str">
        <f t="shared" si="18"/>
        <v>25芊鈺獅子會施淑貞</v>
      </c>
      <c r="B1200" s="250" t="s">
        <v>1193</v>
      </c>
      <c r="C1200" s="251" t="s">
        <v>1194</v>
      </c>
      <c r="D1200" s="251" t="s">
        <v>1219</v>
      </c>
      <c r="E1200" s="251">
        <v>5476427</v>
      </c>
    </row>
    <row r="1201" customHeight="1" spans="1:5">
      <c r="A1201" s="249" t="str">
        <f t="shared" si="18"/>
        <v>25芊鈺獅子會余彩微</v>
      </c>
      <c r="B1201" s="250" t="s">
        <v>1193</v>
      </c>
      <c r="C1201" s="251" t="s">
        <v>1194</v>
      </c>
      <c r="D1201" s="251" t="s">
        <v>1220</v>
      </c>
      <c r="E1201" s="251">
        <v>5676021</v>
      </c>
    </row>
    <row r="1202" customHeight="1" spans="1:5">
      <c r="A1202" s="249" t="str">
        <f t="shared" si="18"/>
        <v>26儒林獅子會章秀紫</v>
      </c>
      <c r="B1202" s="250" t="s">
        <v>1221</v>
      </c>
      <c r="C1202" s="251" t="s">
        <v>1222</v>
      </c>
      <c r="D1202" s="251" t="s">
        <v>1223</v>
      </c>
      <c r="E1202" s="251">
        <v>284295</v>
      </c>
    </row>
    <row r="1203" customHeight="1" spans="1:5">
      <c r="A1203" s="249" t="str">
        <f t="shared" si="18"/>
        <v>26儒林獅子會陳穎青</v>
      </c>
      <c r="B1203" s="250" t="s">
        <v>1221</v>
      </c>
      <c r="C1203" s="251" t="s">
        <v>1222</v>
      </c>
      <c r="D1203" s="251" t="s">
        <v>1224</v>
      </c>
      <c r="E1203" s="251">
        <v>284300</v>
      </c>
    </row>
    <row r="1204" customHeight="1" spans="1:5">
      <c r="A1204" s="249" t="str">
        <f t="shared" si="18"/>
        <v>26儒林獅子會何桂花</v>
      </c>
      <c r="B1204" s="250" t="s">
        <v>1221</v>
      </c>
      <c r="C1204" s="251" t="s">
        <v>1222</v>
      </c>
      <c r="D1204" s="251" t="s">
        <v>1225</v>
      </c>
      <c r="E1204" s="251">
        <v>289657</v>
      </c>
    </row>
    <row r="1205" customHeight="1" spans="1:5">
      <c r="A1205" s="249" t="str">
        <f t="shared" si="18"/>
        <v>26儒林獅子會洪明麗</v>
      </c>
      <c r="B1205" s="250" t="s">
        <v>1221</v>
      </c>
      <c r="C1205" s="251" t="s">
        <v>1222</v>
      </c>
      <c r="D1205" s="251" t="s">
        <v>1226</v>
      </c>
      <c r="E1205" s="251">
        <v>289663</v>
      </c>
    </row>
    <row r="1206" customHeight="1" spans="1:5">
      <c r="A1206" s="249" t="str">
        <f t="shared" si="18"/>
        <v>26儒林獅子會洪淑姿</v>
      </c>
      <c r="B1206" s="250" t="s">
        <v>1221</v>
      </c>
      <c r="C1206" s="251" t="s">
        <v>1222</v>
      </c>
      <c r="D1206" s="251" t="s">
        <v>1227</v>
      </c>
      <c r="E1206" s="251">
        <v>289665</v>
      </c>
    </row>
    <row r="1207" customHeight="1" spans="1:5">
      <c r="A1207" s="249" t="str">
        <f t="shared" si="18"/>
        <v>26儒林獅子會洪明淑</v>
      </c>
      <c r="B1207" s="250" t="s">
        <v>1221</v>
      </c>
      <c r="C1207" s="251" t="s">
        <v>1222</v>
      </c>
      <c r="D1207" s="251" t="s">
        <v>1228</v>
      </c>
      <c r="E1207" s="251">
        <v>295019</v>
      </c>
    </row>
    <row r="1208" customHeight="1" spans="1:5">
      <c r="A1208" s="249" t="str">
        <f t="shared" si="18"/>
        <v>26儒林獅子會洪有芬</v>
      </c>
      <c r="B1208" s="250" t="s">
        <v>1221</v>
      </c>
      <c r="C1208" s="251" t="s">
        <v>1222</v>
      </c>
      <c r="D1208" s="251" t="s">
        <v>1229</v>
      </c>
      <c r="E1208" s="251">
        <v>295021</v>
      </c>
    </row>
    <row r="1209" customHeight="1" spans="1:5">
      <c r="A1209" s="249" t="str">
        <f t="shared" si="18"/>
        <v>26儒林獅子會施錦玉</v>
      </c>
      <c r="B1209" s="250" t="s">
        <v>1221</v>
      </c>
      <c r="C1209" s="251" t="s">
        <v>1222</v>
      </c>
      <c r="D1209" s="251" t="s">
        <v>1230</v>
      </c>
      <c r="E1209" s="251">
        <v>295027</v>
      </c>
    </row>
    <row r="1210" customHeight="1" spans="1:5">
      <c r="A1210" s="249" t="str">
        <f t="shared" si="18"/>
        <v>26儒林獅子會洪金釵</v>
      </c>
      <c r="B1210" s="250" t="s">
        <v>1221</v>
      </c>
      <c r="C1210" s="251" t="s">
        <v>1222</v>
      </c>
      <c r="D1210" s="251" t="s">
        <v>1231</v>
      </c>
      <c r="E1210" s="251">
        <v>2014133</v>
      </c>
    </row>
    <row r="1211" customHeight="1" spans="1:5">
      <c r="A1211" s="249" t="str">
        <f t="shared" si="18"/>
        <v>26儒林獅子會林秀美</v>
      </c>
      <c r="B1211" s="250" t="s">
        <v>1221</v>
      </c>
      <c r="C1211" s="251" t="s">
        <v>1222</v>
      </c>
      <c r="D1211" s="251" t="s">
        <v>1232</v>
      </c>
      <c r="E1211" s="251">
        <v>2457509</v>
      </c>
    </row>
    <row r="1212" customHeight="1" spans="1:5">
      <c r="A1212" s="249" t="str">
        <f t="shared" si="18"/>
        <v>26儒林獅子會李玉鳳</v>
      </c>
      <c r="B1212" s="250" t="s">
        <v>1221</v>
      </c>
      <c r="C1212" s="251" t="s">
        <v>1222</v>
      </c>
      <c r="D1212" s="251" t="s">
        <v>1233</v>
      </c>
      <c r="E1212" s="251">
        <v>2603400</v>
      </c>
    </row>
    <row r="1213" customHeight="1" spans="1:5">
      <c r="A1213" s="249" t="str">
        <f t="shared" si="18"/>
        <v>26儒林獅子會邱麗蘭</v>
      </c>
      <c r="B1213" s="250" t="s">
        <v>1221</v>
      </c>
      <c r="C1213" s="251" t="s">
        <v>1222</v>
      </c>
      <c r="D1213" s="251" t="s">
        <v>1234</v>
      </c>
      <c r="E1213" s="251">
        <v>3895810</v>
      </c>
    </row>
    <row r="1214" customHeight="1" spans="1:5">
      <c r="A1214" s="249" t="str">
        <f t="shared" si="18"/>
        <v>26儒林獅子會劉裕珍</v>
      </c>
      <c r="B1214" s="250" t="s">
        <v>1221</v>
      </c>
      <c r="C1214" s="251" t="s">
        <v>1222</v>
      </c>
      <c r="D1214" s="251" t="s">
        <v>1235</v>
      </c>
      <c r="E1214" s="251">
        <v>4010874</v>
      </c>
    </row>
    <row r="1215" customHeight="1" spans="1:5">
      <c r="A1215" s="249" t="str">
        <f t="shared" si="18"/>
        <v>26儒林獅子會黃敏玲</v>
      </c>
      <c r="B1215" s="250" t="s">
        <v>1221</v>
      </c>
      <c r="C1215" s="251" t="s">
        <v>1222</v>
      </c>
      <c r="D1215" s="251" t="s">
        <v>1236</v>
      </c>
      <c r="E1215" s="251">
        <v>4010879</v>
      </c>
    </row>
    <row r="1216" customHeight="1" spans="1:5">
      <c r="A1216" s="249" t="str">
        <f t="shared" ref="A1216:A1279" si="19">B1216&amp;C1216&amp;"獅子會"&amp;D1216</f>
        <v>26儒林獅子會薛詠哲</v>
      </c>
      <c r="B1216" s="250" t="s">
        <v>1221</v>
      </c>
      <c r="C1216" s="251" t="s">
        <v>1222</v>
      </c>
      <c r="D1216" s="251" t="s">
        <v>1237</v>
      </c>
      <c r="E1216" s="251">
        <v>4789418</v>
      </c>
    </row>
    <row r="1217" customHeight="1" spans="1:5">
      <c r="A1217" s="249" t="str">
        <f t="shared" si="19"/>
        <v>26儒林獅子會洪菁霙</v>
      </c>
      <c r="B1217" s="250" t="s">
        <v>1221</v>
      </c>
      <c r="C1217" s="251" t="s">
        <v>1222</v>
      </c>
      <c r="D1217" s="251" t="s">
        <v>1238</v>
      </c>
      <c r="E1217" s="251">
        <v>4973626</v>
      </c>
    </row>
    <row r="1218" customHeight="1" spans="1:5">
      <c r="A1218" s="249" t="str">
        <f t="shared" si="19"/>
        <v>26儒林獅子會許珮琪</v>
      </c>
      <c r="B1218" s="250" t="s">
        <v>1221</v>
      </c>
      <c r="C1218" s="251" t="s">
        <v>1222</v>
      </c>
      <c r="D1218" s="251" t="s">
        <v>1239</v>
      </c>
      <c r="E1218" s="251">
        <v>4973634</v>
      </c>
    </row>
    <row r="1219" customHeight="1" spans="1:5">
      <c r="A1219" s="249" t="str">
        <f t="shared" si="19"/>
        <v>26儒林獅子會章玉蕊</v>
      </c>
      <c r="B1219" s="250" t="s">
        <v>1221</v>
      </c>
      <c r="C1219" s="251" t="s">
        <v>1222</v>
      </c>
      <c r="D1219" s="251" t="s">
        <v>1240</v>
      </c>
      <c r="E1219" s="251">
        <v>4973643</v>
      </c>
    </row>
    <row r="1220" customHeight="1" spans="1:5">
      <c r="A1220" s="249" t="str">
        <f t="shared" si="19"/>
        <v>26儒林獅子會巫沛璇</v>
      </c>
      <c r="B1220" s="250" t="s">
        <v>1221</v>
      </c>
      <c r="C1220" s="251" t="s">
        <v>1222</v>
      </c>
      <c r="D1220" s="251" t="s">
        <v>1241</v>
      </c>
      <c r="E1220" s="251">
        <v>5025621</v>
      </c>
    </row>
    <row r="1221" customHeight="1" spans="1:5">
      <c r="A1221" s="249" t="str">
        <f t="shared" si="19"/>
        <v>26儒林獅子會林淑容</v>
      </c>
      <c r="B1221" s="250" t="s">
        <v>1221</v>
      </c>
      <c r="C1221" s="251" t="s">
        <v>1222</v>
      </c>
      <c r="D1221" s="251" t="s">
        <v>1242</v>
      </c>
      <c r="E1221" s="251">
        <v>5197992</v>
      </c>
    </row>
    <row r="1222" customHeight="1" spans="1:5">
      <c r="A1222" s="249" t="str">
        <f t="shared" si="19"/>
        <v>26儒林獅子會洪金蓮</v>
      </c>
      <c r="B1222" s="250" t="s">
        <v>1221</v>
      </c>
      <c r="C1222" s="251" t="s">
        <v>1222</v>
      </c>
      <c r="D1222" s="251" t="s">
        <v>1243</v>
      </c>
      <c r="E1222" s="251">
        <v>5197995</v>
      </c>
    </row>
    <row r="1223" customHeight="1" spans="1:5">
      <c r="A1223" s="249" t="str">
        <f t="shared" si="19"/>
        <v>26儒林獅子會楊林秀梅</v>
      </c>
      <c r="B1223" s="250" t="s">
        <v>1221</v>
      </c>
      <c r="C1223" s="251" t="s">
        <v>1222</v>
      </c>
      <c r="D1223" s="251" t="s">
        <v>1244</v>
      </c>
      <c r="E1223" s="251">
        <v>5198018</v>
      </c>
    </row>
    <row r="1224" customHeight="1" spans="1:5">
      <c r="A1224" s="249" t="str">
        <f t="shared" si="19"/>
        <v>26儒林獅子會陳淑玲</v>
      </c>
      <c r="B1224" s="250" t="s">
        <v>1221</v>
      </c>
      <c r="C1224" s="251" t="s">
        <v>1222</v>
      </c>
      <c r="D1224" s="251" t="s">
        <v>1245</v>
      </c>
      <c r="E1224" s="251">
        <v>5198019</v>
      </c>
    </row>
    <row r="1225" customHeight="1" spans="1:5">
      <c r="A1225" s="249" t="str">
        <f t="shared" si="19"/>
        <v>26儒林獅子會李梅足</v>
      </c>
      <c r="B1225" s="250" t="s">
        <v>1221</v>
      </c>
      <c r="C1225" s="251" t="s">
        <v>1222</v>
      </c>
      <c r="D1225" s="251" t="s">
        <v>1246</v>
      </c>
      <c r="E1225" s="251">
        <v>5198021</v>
      </c>
    </row>
    <row r="1226" customHeight="1" spans="1:5">
      <c r="A1226" s="249" t="str">
        <f t="shared" si="19"/>
        <v>26儒林獅子會鄒秀玲</v>
      </c>
      <c r="B1226" s="250" t="s">
        <v>1221</v>
      </c>
      <c r="C1226" s="251" t="s">
        <v>1222</v>
      </c>
      <c r="D1226" s="251" t="s">
        <v>1247</v>
      </c>
      <c r="E1226" s="251">
        <v>5198025</v>
      </c>
    </row>
    <row r="1227" customHeight="1" spans="1:5">
      <c r="A1227" s="249" t="str">
        <f t="shared" si="19"/>
        <v>26儒林獅子會陳羿蓁</v>
      </c>
      <c r="B1227" s="250" t="s">
        <v>1221</v>
      </c>
      <c r="C1227" s="251" t="s">
        <v>1222</v>
      </c>
      <c r="D1227" s="251" t="s">
        <v>1248</v>
      </c>
      <c r="E1227" s="251">
        <v>5218961</v>
      </c>
    </row>
    <row r="1228" customHeight="1" spans="1:5">
      <c r="A1228" s="249" t="str">
        <f t="shared" si="19"/>
        <v>26儒林獅子會洪立洧</v>
      </c>
      <c r="B1228" s="250" t="s">
        <v>1221</v>
      </c>
      <c r="C1228" s="251" t="s">
        <v>1222</v>
      </c>
      <c r="D1228" s="251" t="s">
        <v>1249</v>
      </c>
      <c r="E1228" s="251">
        <v>5295604</v>
      </c>
    </row>
    <row r="1229" customHeight="1" spans="1:5">
      <c r="A1229" s="249" t="str">
        <f t="shared" si="19"/>
        <v>26儒林獅子會陳錦淑</v>
      </c>
      <c r="B1229" s="250" t="s">
        <v>1221</v>
      </c>
      <c r="C1229" s="251" t="s">
        <v>1222</v>
      </c>
      <c r="D1229" s="251" t="s">
        <v>1250</v>
      </c>
      <c r="E1229" s="251">
        <v>5295605</v>
      </c>
    </row>
    <row r="1230" customHeight="1" spans="1:5">
      <c r="A1230" s="249" t="str">
        <f t="shared" si="19"/>
        <v>26儒林獅子會黃洪完</v>
      </c>
      <c r="B1230" s="250" t="s">
        <v>1221</v>
      </c>
      <c r="C1230" s="251" t="s">
        <v>1222</v>
      </c>
      <c r="D1230" s="251" t="s">
        <v>1251</v>
      </c>
      <c r="E1230" s="251">
        <v>5295607</v>
      </c>
    </row>
    <row r="1231" customHeight="1" spans="1:5">
      <c r="A1231" s="249" t="str">
        <f t="shared" si="19"/>
        <v>26儒林獅子會林慧珠</v>
      </c>
      <c r="B1231" s="250" t="s">
        <v>1221</v>
      </c>
      <c r="C1231" s="251" t="s">
        <v>1222</v>
      </c>
      <c r="D1231" s="251" t="s">
        <v>1252</v>
      </c>
      <c r="E1231" s="251">
        <v>5383566</v>
      </c>
    </row>
    <row r="1232" customHeight="1" spans="1:5">
      <c r="A1232" s="249" t="str">
        <f t="shared" si="19"/>
        <v>26儒林獅子會莊阿免</v>
      </c>
      <c r="B1232" s="250" t="s">
        <v>1221</v>
      </c>
      <c r="C1232" s="251" t="s">
        <v>1222</v>
      </c>
      <c r="D1232" s="251" t="s">
        <v>1253</v>
      </c>
      <c r="E1232" s="251">
        <v>5383569</v>
      </c>
    </row>
    <row r="1233" customHeight="1" spans="1:5">
      <c r="A1233" s="249" t="str">
        <f t="shared" si="19"/>
        <v>26儒林獅子會林玉珍</v>
      </c>
      <c r="B1233" s="250" t="s">
        <v>1221</v>
      </c>
      <c r="C1233" s="251" t="s">
        <v>1222</v>
      </c>
      <c r="D1233" s="251" t="s">
        <v>1254</v>
      </c>
      <c r="E1233" s="251">
        <v>5383575</v>
      </c>
    </row>
    <row r="1234" customHeight="1" spans="1:5">
      <c r="A1234" s="249" t="str">
        <f t="shared" si="19"/>
        <v>26儒林獅子會王文蕙</v>
      </c>
      <c r="B1234" s="250" t="s">
        <v>1221</v>
      </c>
      <c r="C1234" s="251" t="s">
        <v>1222</v>
      </c>
      <c r="D1234" s="251" t="s">
        <v>1255</v>
      </c>
      <c r="E1234" s="251">
        <v>5383578</v>
      </c>
    </row>
    <row r="1235" customHeight="1" spans="1:5">
      <c r="A1235" s="249" t="str">
        <f t="shared" si="19"/>
        <v>26儒林獅子會林秀滿</v>
      </c>
      <c r="B1235" s="250" t="s">
        <v>1221</v>
      </c>
      <c r="C1235" s="251" t="s">
        <v>1222</v>
      </c>
      <c r="D1235" s="251" t="s">
        <v>1256</v>
      </c>
      <c r="E1235" s="251">
        <v>5699009</v>
      </c>
    </row>
    <row r="1236" customHeight="1" spans="1:5">
      <c r="A1236" s="249" t="str">
        <f t="shared" si="19"/>
        <v>26儒林獅子會蕭伊伶</v>
      </c>
      <c r="B1236" s="250" t="s">
        <v>1221</v>
      </c>
      <c r="C1236" s="251" t="s">
        <v>1222</v>
      </c>
      <c r="D1236" s="251" t="s">
        <v>1257</v>
      </c>
      <c r="E1236" s="251">
        <v>5699040</v>
      </c>
    </row>
    <row r="1237" customHeight="1" spans="1:5">
      <c r="A1237" s="249" t="str">
        <f t="shared" si="19"/>
        <v>26儒林獅子會呂欣珮</v>
      </c>
      <c r="B1237" s="250" t="s">
        <v>1221</v>
      </c>
      <c r="C1237" s="251" t="s">
        <v>1222</v>
      </c>
      <c r="D1237" s="251" t="s">
        <v>1258</v>
      </c>
      <c r="E1237" s="251">
        <v>5699043</v>
      </c>
    </row>
    <row r="1238" customHeight="1" spans="1:5">
      <c r="A1238" s="249" t="str">
        <f t="shared" si="19"/>
        <v>27慈恩獅子會謝秀芬</v>
      </c>
      <c r="B1238" s="250" t="s">
        <v>1259</v>
      </c>
      <c r="C1238" s="251" t="s">
        <v>1260</v>
      </c>
      <c r="D1238" s="251" t="s">
        <v>1261</v>
      </c>
      <c r="E1238" s="251">
        <v>1005089</v>
      </c>
    </row>
    <row r="1239" customHeight="1" spans="1:5">
      <c r="A1239" s="249" t="str">
        <f t="shared" si="19"/>
        <v>27慈恩獅子會謝緊</v>
      </c>
      <c r="B1239" s="250" t="s">
        <v>1259</v>
      </c>
      <c r="C1239" s="251" t="s">
        <v>1260</v>
      </c>
      <c r="D1239" s="251" t="s">
        <v>1262</v>
      </c>
      <c r="E1239" s="251">
        <v>1005090</v>
      </c>
    </row>
    <row r="1240" customHeight="1" spans="1:5">
      <c r="A1240" s="249" t="str">
        <f t="shared" si="19"/>
        <v>27慈恩獅子會許絹慧</v>
      </c>
      <c r="B1240" s="250" t="s">
        <v>1259</v>
      </c>
      <c r="C1240" s="251" t="s">
        <v>1260</v>
      </c>
      <c r="D1240" s="251" t="s">
        <v>1263</v>
      </c>
      <c r="E1240" s="251">
        <v>1005092</v>
      </c>
    </row>
    <row r="1241" customHeight="1" spans="1:5">
      <c r="A1241" s="249" t="str">
        <f t="shared" si="19"/>
        <v>27慈恩獅子會黃麗花</v>
      </c>
      <c r="B1241" s="250" t="s">
        <v>1259</v>
      </c>
      <c r="C1241" s="251" t="s">
        <v>1260</v>
      </c>
      <c r="D1241" s="251" t="s">
        <v>1264</v>
      </c>
      <c r="E1241" s="251">
        <v>1010471</v>
      </c>
    </row>
    <row r="1242" customHeight="1" spans="1:5">
      <c r="A1242" s="249" t="str">
        <f t="shared" si="19"/>
        <v>27慈恩獅子會林淑霞</v>
      </c>
      <c r="B1242" s="250" t="s">
        <v>1259</v>
      </c>
      <c r="C1242" s="251" t="s">
        <v>1260</v>
      </c>
      <c r="D1242" s="251" t="s">
        <v>1265</v>
      </c>
      <c r="E1242" s="251">
        <v>1010472</v>
      </c>
    </row>
    <row r="1243" customHeight="1" spans="1:5">
      <c r="A1243" s="249" t="str">
        <f t="shared" si="19"/>
        <v>27慈恩獅子會黃蕙若</v>
      </c>
      <c r="B1243" s="250" t="s">
        <v>1259</v>
      </c>
      <c r="C1243" s="251" t="s">
        <v>1260</v>
      </c>
      <c r="D1243" s="251" t="s">
        <v>1266</v>
      </c>
      <c r="E1243" s="251">
        <v>1010473</v>
      </c>
    </row>
    <row r="1244" customHeight="1" spans="1:5">
      <c r="A1244" s="249" t="str">
        <f t="shared" si="19"/>
        <v>27慈恩獅子會黃靜宜</v>
      </c>
      <c r="B1244" s="250" t="s">
        <v>1259</v>
      </c>
      <c r="C1244" s="251" t="s">
        <v>1260</v>
      </c>
      <c r="D1244" s="251" t="s">
        <v>1267</v>
      </c>
      <c r="E1244" s="251">
        <v>1010474</v>
      </c>
    </row>
    <row r="1245" customHeight="1" spans="1:5">
      <c r="A1245" s="249" t="str">
        <f t="shared" si="19"/>
        <v>27慈恩獅子會洪麗娜</v>
      </c>
      <c r="B1245" s="250" t="s">
        <v>1259</v>
      </c>
      <c r="C1245" s="251" t="s">
        <v>1260</v>
      </c>
      <c r="D1245" s="251" t="s">
        <v>1268</v>
      </c>
      <c r="E1245" s="251">
        <v>1010476</v>
      </c>
    </row>
    <row r="1246" customHeight="1" spans="1:5">
      <c r="A1246" s="249" t="str">
        <f t="shared" si="19"/>
        <v>27慈恩獅子會林妙華</v>
      </c>
      <c r="B1246" s="250" t="s">
        <v>1259</v>
      </c>
      <c r="C1246" s="251" t="s">
        <v>1260</v>
      </c>
      <c r="D1246" s="251" t="s">
        <v>1269</v>
      </c>
      <c r="E1246" s="251">
        <v>1015859</v>
      </c>
    </row>
    <row r="1247" customHeight="1" spans="1:5">
      <c r="A1247" s="249" t="str">
        <f t="shared" si="19"/>
        <v>27慈恩獅子會呂青</v>
      </c>
      <c r="B1247" s="250" t="s">
        <v>1259</v>
      </c>
      <c r="C1247" s="251" t="s">
        <v>1260</v>
      </c>
      <c r="D1247" s="251" t="s">
        <v>1270</v>
      </c>
      <c r="E1247" s="251">
        <v>1015860</v>
      </c>
    </row>
    <row r="1248" customHeight="1" spans="1:5">
      <c r="A1248" s="249" t="str">
        <f t="shared" si="19"/>
        <v>27慈恩獅子會劉秀玲</v>
      </c>
      <c r="B1248" s="250" t="s">
        <v>1259</v>
      </c>
      <c r="C1248" s="251" t="s">
        <v>1260</v>
      </c>
      <c r="D1248" s="251" t="s">
        <v>1271</v>
      </c>
      <c r="E1248" s="251">
        <v>1015861</v>
      </c>
    </row>
    <row r="1249" customHeight="1" spans="1:5">
      <c r="A1249" s="249" t="str">
        <f t="shared" si="19"/>
        <v>27慈恩獅子會彭世珍</v>
      </c>
      <c r="B1249" s="250" t="s">
        <v>1259</v>
      </c>
      <c r="C1249" s="251" t="s">
        <v>1260</v>
      </c>
      <c r="D1249" s="251" t="s">
        <v>1272</v>
      </c>
      <c r="E1249" s="251">
        <v>1015863</v>
      </c>
    </row>
    <row r="1250" customHeight="1" spans="1:5">
      <c r="A1250" s="249" t="str">
        <f t="shared" si="19"/>
        <v>27慈恩獅子會施素援</v>
      </c>
      <c r="B1250" s="250" t="s">
        <v>1259</v>
      </c>
      <c r="C1250" s="251" t="s">
        <v>1260</v>
      </c>
      <c r="D1250" s="251" t="s">
        <v>1273</v>
      </c>
      <c r="E1250" s="251">
        <v>1015864</v>
      </c>
    </row>
    <row r="1251" customHeight="1" spans="1:5">
      <c r="A1251" s="249" t="str">
        <f t="shared" si="19"/>
        <v>27慈恩獅子會施素卿</v>
      </c>
      <c r="B1251" s="250" t="s">
        <v>1259</v>
      </c>
      <c r="C1251" s="251" t="s">
        <v>1260</v>
      </c>
      <c r="D1251" s="251" t="s">
        <v>1274</v>
      </c>
      <c r="E1251" s="251">
        <v>1015865</v>
      </c>
    </row>
    <row r="1252" customHeight="1" spans="1:5">
      <c r="A1252" s="249" t="str">
        <f t="shared" si="19"/>
        <v>27慈恩獅子會許素絹</v>
      </c>
      <c r="B1252" s="250" t="s">
        <v>1259</v>
      </c>
      <c r="C1252" s="251" t="s">
        <v>1260</v>
      </c>
      <c r="D1252" s="251" t="s">
        <v>1275</v>
      </c>
      <c r="E1252" s="251">
        <v>1015866</v>
      </c>
    </row>
    <row r="1253" customHeight="1" spans="1:5">
      <c r="A1253" s="249" t="str">
        <f t="shared" si="19"/>
        <v>27慈恩獅子會周秀瑩</v>
      </c>
      <c r="B1253" s="250" t="s">
        <v>1259</v>
      </c>
      <c r="C1253" s="251" t="s">
        <v>1260</v>
      </c>
      <c r="D1253" s="251" t="s">
        <v>1276</v>
      </c>
      <c r="E1253" s="251">
        <v>2014251</v>
      </c>
    </row>
    <row r="1254" customHeight="1" spans="1:5">
      <c r="A1254" s="249" t="str">
        <f t="shared" si="19"/>
        <v>27慈恩獅子會王彩雯</v>
      </c>
      <c r="B1254" s="250" t="s">
        <v>1259</v>
      </c>
      <c r="C1254" s="251" t="s">
        <v>1260</v>
      </c>
      <c r="D1254" s="251" t="s">
        <v>1277</v>
      </c>
      <c r="E1254" s="251">
        <v>2014254</v>
      </c>
    </row>
    <row r="1255" customHeight="1" spans="1:5">
      <c r="A1255" s="249" t="str">
        <f t="shared" si="19"/>
        <v>27慈恩獅子會連古阿滿</v>
      </c>
      <c r="B1255" s="250" t="s">
        <v>1259</v>
      </c>
      <c r="C1255" s="251" t="s">
        <v>1260</v>
      </c>
      <c r="D1255" s="251" t="s">
        <v>1278</v>
      </c>
      <c r="E1255" s="251">
        <v>2043014</v>
      </c>
    </row>
    <row r="1256" customHeight="1" spans="1:5">
      <c r="A1256" s="249" t="str">
        <f t="shared" si="19"/>
        <v>27慈恩獅子會賴英瑜</v>
      </c>
      <c r="B1256" s="250" t="s">
        <v>1259</v>
      </c>
      <c r="C1256" s="251" t="s">
        <v>1260</v>
      </c>
      <c r="D1256" s="251" t="s">
        <v>1279</v>
      </c>
      <c r="E1256" s="251">
        <v>2393649</v>
      </c>
    </row>
    <row r="1257" customHeight="1" spans="1:5">
      <c r="A1257" s="249" t="str">
        <f t="shared" si="19"/>
        <v>27慈恩獅子會鄭秀珠</v>
      </c>
      <c r="B1257" s="250" t="s">
        <v>1259</v>
      </c>
      <c r="C1257" s="251" t="s">
        <v>1260</v>
      </c>
      <c r="D1257" s="251" t="s">
        <v>1280</v>
      </c>
      <c r="E1257" s="251">
        <v>2542759</v>
      </c>
    </row>
    <row r="1258" customHeight="1" spans="1:5">
      <c r="A1258" s="249" t="str">
        <f t="shared" si="19"/>
        <v>27慈恩獅子會張麗茹</v>
      </c>
      <c r="B1258" s="250" t="s">
        <v>1259</v>
      </c>
      <c r="C1258" s="251" t="s">
        <v>1260</v>
      </c>
      <c r="D1258" s="251" t="s">
        <v>1281</v>
      </c>
      <c r="E1258" s="251">
        <v>2542774</v>
      </c>
    </row>
    <row r="1259" customHeight="1" spans="1:5">
      <c r="A1259" s="249" t="str">
        <f t="shared" si="19"/>
        <v>27慈恩獅子會黃美娟</v>
      </c>
      <c r="B1259" s="250" t="s">
        <v>1259</v>
      </c>
      <c r="C1259" s="251" t="s">
        <v>1260</v>
      </c>
      <c r="D1259" s="251" t="s">
        <v>1282</v>
      </c>
      <c r="E1259" s="251">
        <v>2860440</v>
      </c>
    </row>
    <row r="1260" customHeight="1" spans="1:5">
      <c r="A1260" s="249" t="str">
        <f t="shared" si="19"/>
        <v>27慈恩獅子會田春蓮</v>
      </c>
      <c r="B1260" s="250" t="s">
        <v>1259</v>
      </c>
      <c r="C1260" s="251" t="s">
        <v>1260</v>
      </c>
      <c r="D1260" s="251" t="s">
        <v>1283</v>
      </c>
      <c r="E1260" s="251">
        <v>3355237</v>
      </c>
    </row>
    <row r="1261" customHeight="1" spans="1:5">
      <c r="A1261" s="249" t="str">
        <f t="shared" si="19"/>
        <v>27慈恩獅子會石淑蜜</v>
      </c>
      <c r="B1261" s="250" t="s">
        <v>1259</v>
      </c>
      <c r="C1261" s="251" t="s">
        <v>1260</v>
      </c>
      <c r="D1261" s="251" t="s">
        <v>1284</v>
      </c>
      <c r="E1261" s="251">
        <v>3829270</v>
      </c>
    </row>
    <row r="1262" customHeight="1" spans="1:5">
      <c r="A1262" s="249" t="str">
        <f t="shared" si="19"/>
        <v>27慈恩獅子會陳鐿心</v>
      </c>
      <c r="B1262" s="250" t="s">
        <v>1259</v>
      </c>
      <c r="C1262" s="251" t="s">
        <v>1260</v>
      </c>
      <c r="D1262" s="251" t="s">
        <v>1285</v>
      </c>
      <c r="E1262" s="251">
        <v>4011617</v>
      </c>
    </row>
    <row r="1263" customHeight="1" spans="1:5">
      <c r="A1263" s="249" t="str">
        <f t="shared" si="19"/>
        <v>27慈恩獅子會蕭美媚</v>
      </c>
      <c r="B1263" s="250" t="s">
        <v>1259</v>
      </c>
      <c r="C1263" s="251" t="s">
        <v>1260</v>
      </c>
      <c r="D1263" s="251" t="s">
        <v>1286</v>
      </c>
      <c r="E1263" s="251">
        <v>4011618</v>
      </c>
    </row>
    <row r="1264" customHeight="1" spans="1:5">
      <c r="A1264" s="249" t="str">
        <f t="shared" si="19"/>
        <v>27慈恩獅子會蘇月妙</v>
      </c>
      <c r="B1264" s="250" t="s">
        <v>1259</v>
      </c>
      <c r="C1264" s="251" t="s">
        <v>1260</v>
      </c>
      <c r="D1264" s="251" t="s">
        <v>1287</v>
      </c>
      <c r="E1264" s="251">
        <v>4011619</v>
      </c>
    </row>
    <row r="1265" customHeight="1" spans="1:5">
      <c r="A1265" s="249" t="str">
        <f t="shared" si="19"/>
        <v>27慈恩獅子會黃馨儀</v>
      </c>
      <c r="B1265" s="250" t="s">
        <v>1259</v>
      </c>
      <c r="C1265" s="251" t="s">
        <v>1260</v>
      </c>
      <c r="D1265" s="251" t="s">
        <v>1288</v>
      </c>
      <c r="E1265" s="251">
        <v>4011624</v>
      </c>
    </row>
    <row r="1266" customHeight="1" spans="1:5">
      <c r="A1266" s="249" t="str">
        <f t="shared" si="19"/>
        <v>27慈恩獅子會莊詠晴</v>
      </c>
      <c r="B1266" s="250" t="s">
        <v>1259</v>
      </c>
      <c r="C1266" s="251" t="s">
        <v>1260</v>
      </c>
      <c r="D1266" s="251" t="s">
        <v>1289</v>
      </c>
      <c r="E1266" s="251">
        <v>4207974</v>
      </c>
    </row>
    <row r="1267" customHeight="1" spans="1:5">
      <c r="A1267" s="249" t="str">
        <f t="shared" si="19"/>
        <v>27慈恩獅子會劉秀照</v>
      </c>
      <c r="B1267" s="250" t="s">
        <v>1259</v>
      </c>
      <c r="C1267" s="251" t="s">
        <v>1260</v>
      </c>
      <c r="D1267" s="251" t="s">
        <v>1290</v>
      </c>
      <c r="E1267" s="251">
        <v>4241228</v>
      </c>
    </row>
    <row r="1268" customHeight="1" spans="1:5">
      <c r="A1268" s="249" t="str">
        <f t="shared" si="19"/>
        <v>27慈恩獅子會許淑玲</v>
      </c>
      <c r="B1268" s="250" t="s">
        <v>1259</v>
      </c>
      <c r="C1268" s="251" t="s">
        <v>1260</v>
      </c>
      <c r="D1268" s="251" t="s">
        <v>1291</v>
      </c>
      <c r="E1268" s="251">
        <v>4973657</v>
      </c>
    </row>
    <row r="1269" customHeight="1" spans="1:5">
      <c r="A1269" s="249" t="str">
        <f t="shared" si="19"/>
        <v>27慈恩獅子會黃辰玉</v>
      </c>
      <c r="B1269" s="250" t="s">
        <v>1259</v>
      </c>
      <c r="C1269" s="251" t="s">
        <v>1260</v>
      </c>
      <c r="D1269" s="251" t="s">
        <v>1292</v>
      </c>
      <c r="E1269" s="251">
        <v>4995590</v>
      </c>
    </row>
    <row r="1270" customHeight="1" spans="1:5">
      <c r="A1270" s="249" t="str">
        <f t="shared" si="19"/>
        <v>27慈恩獅子會張麗玫</v>
      </c>
      <c r="B1270" s="250" t="s">
        <v>1259</v>
      </c>
      <c r="C1270" s="251" t="s">
        <v>1260</v>
      </c>
      <c r="D1270" s="251" t="s">
        <v>1293</v>
      </c>
      <c r="E1270" s="251">
        <v>5198113</v>
      </c>
    </row>
    <row r="1271" customHeight="1" spans="1:5">
      <c r="A1271" s="249" t="str">
        <f t="shared" si="19"/>
        <v>27慈恩獅子會鄭祥紜</v>
      </c>
      <c r="B1271" s="250" t="s">
        <v>1259</v>
      </c>
      <c r="C1271" s="251" t="s">
        <v>1260</v>
      </c>
      <c r="D1271" s="251" t="s">
        <v>1294</v>
      </c>
      <c r="E1271" s="251">
        <v>5201604</v>
      </c>
    </row>
    <row r="1272" customHeight="1" spans="1:5">
      <c r="A1272" s="249" t="str">
        <f t="shared" si="19"/>
        <v>27慈恩獅子會蕭金丹</v>
      </c>
      <c r="B1272" s="250" t="s">
        <v>1259</v>
      </c>
      <c r="C1272" s="251" t="s">
        <v>1260</v>
      </c>
      <c r="D1272" s="251" t="s">
        <v>1295</v>
      </c>
      <c r="E1272" s="251">
        <v>5219462</v>
      </c>
    </row>
    <row r="1273" customHeight="1" spans="1:5">
      <c r="A1273" s="249" t="str">
        <f t="shared" si="19"/>
        <v>27慈恩獅子會詹崑勝</v>
      </c>
      <c r="B1273" s="250" t="s">
        <v>1259</v>
      </c>
      <c r="C1273" s="251" t="s">
        <v>1260</v>
      </c>
      <c r="D1273" s="251" t="s">
        <v>1296</v>
      </c>
      <c r="E1273" s="251">
        <v>5233145</v>
      </c>
    </row>
    <row r="1274" customHeight="1" spans="1:5">
      <c r="A1274" s="249" t="str">
        <f t="shared" si="19"/>
        <v>27慈恩獅子會詹青霖</v>
      </c>
      <c r="B1274" s="250" t="s">
        <v>1259</v>
      </c>
      <c r="C1274" s="251" t="s">
        <v>1260</v>
      </c>
      <c r="D1274" s="251" t="s">
        <v>1297</v>
      </c>
      <c r="E1274" s="251">
        <v>5233146</v>
      </c>
    </row>
    <row r="1275" customHeight="1" spans="1:5">
      <c r="A1275" s="249" t="str">
        <f t="shared" si="19"/>
        <v>27慈恩獅子會黃淑詩</v>
      </c>
      <c r="B1275" s="250" t="s">
        <v>1259</v>
      </c>
      <c r="C1275" s="251" t="s">
        <v>1260</v>
      </c>
      <c r="D1275" s="251" t="s">
        <v>1298</v>
      </c>
      <c r="E1275" s="251">
        <v>5383709</v>
      </c>
    </row>
    <row r="1276" customHeight="1" spans="1:5">
      <c r="A1276" s="249" t="str">
        <f t="shared" si="19"/>
        <v>27慈恩獅子會張麗敏</v>
      </c>
      <c r="B1276" s="250" t="s">
        <v>1259</v>
      </c>
      <c r="C1276" s="251" t="s">
        <v>1260</v>
      </c>
      <c r="D1276" s="251" t="s">
        <v>1299</v>
      </c>
      <c r="E1276" s="251">
        <v>5676022</v>
      </c>
    </row>
    <row r="1277" customHeight="1" spans="1:5">
      <c r="A1277" s="249" t="str">
        <f t="shared" si="19"/>
        <v>27慈恩獅子會謝惠雅</v>
      </c>
      <c r="B1277" s="250" t="s">
        <v>1259</v>
      </c>
      <c r="C1277" s="251" t="s">
        <v>1260</v>
      </c>
      <c r="D1277" s="251" t="s">
        <v>1300</v>
      </c>
      <c r="E1277" s="251">
        <v>5676026</v>
      </c>
    </row>
    <row r="1278" customHeight="1" spans="1:5">
      <c r="A1278" s="249" t="str">
        <f t="shared" si="19"/>
        <v>27慈恩獅子會蔡俞玟</v>
      </c>
      <c r="B1278" s="250" t="s">
        <v>1259</v>
      </c>
      <c r="C1278" s="251" t="s">
        <v>1260</v>
      </c>
      <c r="D1278" s="251" t="s">
        <v>1301</v>
      </c>
      <c r="E1278" s="251">
        <v>5676028</v>
      </c>
    </row>
    <row r="1279" customHeight="1" spans="1:5">
      <c r="A1279" s="249" t="str">
        <f t="shared" si="19"/>
        <v>27慈恩獅子會吳伯沖</v>
      </c>
      <c r="B1279" s="250" t="s">
        <v>1259</v>
      </c>
      <c r="C1279" s="251" t="s">
        <v>1260</v>
      </c>
      <c r="D1279" s="251" t="s">
        <v>1302</v>
      </c>
      <c r="E1279" s="251">
        <v>5676035</v>
      </c>
    </row>
    <row r="1280" customHeight="1" spans="1:5">
      <c r="A1280" s="249" t="str">
        <f t="shared" ref="A1280:A1343" si="20">B1280&amp;C1280&amp;"獅子會"&amp;D1280</f>
        <v>27慈恩獅子會吳昱佳</v>
      </c>
      <c r="B1280" s="250" t="s">
        <v>1259</v>
      </c>
      <c r="C1280" s="251" t="s">
        <v>1260</v>
      </c>
      <c r="D1280" s="251" t="s">
        <v>1303</v>
      </c>
      <c r="E1280" s="251">
        <v>5676036</v>
      </c>
    </row>
    <row r="1281" customHeight="1" spans="1:5">
      <c r="A1281" s="249" t="str">
        <f t="shared" si="20"/>
        <v>27慈恩獅子會吳育珊</v>
      </c>
      <c r="B1281" s="250" t="s">
        <v>1259</v>
      </c>
      <c r="C1281" s="251" t="s">
        <v>1260</v>
      </c>
      <c r="D1281" s="251" t="s">
        <v>1304</v>
      </c>
      <c r="E1281" s="251">
        <v>5676037</v>
      </c>
    </row>
    <row r="1282" customHeight="1" spans="1:5">
      <c r="A1282" s="249" t="str">
        <f t="shared" si="20"/>
        <v>27慈恩獅子會吳昱錡</v>
      </c>
      <c r="B1282" s="250" t="s">
        <v>1259</v>
      </c>
      <c r="C1282" s="251" t="s">
        <v>1260</v>
      </c>
      <c r="D1282" s="251" t="s">
        <v>1305</v>
      </c>
      <c r="E1282" s="251">
        <v>5676038</v>
      </c>
    </row>
    <row r="1283" customHeight="1" spans="1:5">
      <c r="A1283" s="249" t="str">
        <f t="shared" si="20"/>
        <v>27慈恩獅子會劉翔綾</v>
      </c>
      <c r="B1283" s="250" t="s">
        <v>1259</v>
      </c>
      <c r="C1283" s="251" t="s">
        <v>1260</v>
      </c>
      <c r="D1283" s="251" t="s">
        <v>1306</v>
      </c>
      <c r="E1283" s="251">
        <v>5676039</v>
      </c>
    </row>
    <row r="1284" customHeight="1" spans="1:5">
      <c r="A1284" s="249" t="str">
        <f t="shared" si="20"/>
        <v>27慈恩獅子會鄭苗安</v>
      </c>
      <c r="B1284" s="250" t="s">
        <v>1259</v>
      </c>
      <c r="C1284" s="251" t="s">
        <v>1260</v>
      </c>
      <c r="D1284" s="251" t="s">
        <v>1307</v>
      </c>
      <c r="E1284" s="251">
        <v>5676040</v>
      </c>
    </row>
    <row r="1285" customHeight="1" spans="1:5">
      <c r="A1285" s="249" t="str">
        <f t="shared" si="20"/>
        <v>27慈恩獅子會鄭念慈</v>
      </c>
      <c r="B1285" s="250" t="s">
        <v>1259</v>
      </c>
      <c r="C1285" s="251" t="s">
        <v>1260</v>
      </c>
      <c r="D1285" s="251" t="s">
        <v>1308</v>
      </c>
      <c r="E1285" s="251">
        <v>5676041</v>
      </c>
    </row>
    <row r="1286" customHeight="1" spans="1:5">
      <c r="A1286" s="249" t="str">
        <f t="shared" si="20"/>
        <v>27慈恩獅子會鄭惠瑜</v>
      </c>
      <c r="B1286" s="250" t="s">
        <v>1259</v>
      </c>
      <c r="C1286" s="251" t="s">
        <v>1260</v>
      </c>
      <c r="D1286" s="251" t="s">
        <v>1309</v>
      </c>
      <c r="E1286" s="251">
        <v>5676042</v>
      </c>
    </row>
    <row r="1287" customHeight="1" spans="1:5">
      <c r="A1287" s="249" t="str">
        <f t="shared" si="20"/>
        <v>27慈恩獅子會張語芩</v>
      </c>
      <c r="B1287" s="250" t="s">
        <v>1259</v>
      </c>
      <c r="C1287" s="251" t="s">
        <v>1260</v>
      </c>
      <c r="D1287" s="251" t="s">
        <v>1310</v>
      </c>
      <c r="E1287" s="251">
        <v>5676043</v>
      </c>
    </row>
    <row r="1288" customHeight="1" spans="1:5">
      <c r="A1288" s="249" t="str">
        <f t="shared" si="20"/>
        <v>27慈恩獅子會張語朔</v>
      </c>
      <c r="B1288" s="250" t="s">
        <v>1259</v>
      </c>
      <c r="C1288" s="251" t="s">
        <v>1260</v>
      </c>
      <c r="D1288" s="251" t="s">
        <v>1311</v>
      </c>
      <c r="E1288" s="251">
        <v>5676044</v>
      </c>
    </row>
    <row r="1289" customHeight="1" spans="1:5">
      <c r="A1289" s="249" t="str">
        <f t="shared" si="20"/>
        <v>27慈恩獅子會詹永芳</v>
      </c>
      <c r="B1289" s="250" t="s">
        <v>1259</v>
      </c>
      <c r="C1289" s="251" t="s">
        <v>1260</v>
      </c>
      <c r="D1289" s="251" t="s">
        <v>1312</v>
      </c>
      <c r="E1289" s="251">
        <v>5676045</v>
      </c>
    </row>
    <row r="1290" customHeight="1" spans="1:5">
      <c r="A1290" s="249" t="str">
        <f t="shared" si="20"/>
        <v>27慈恩獅子會詹映柔</v>
      </c>
      <c r="B1290" s="250" t="s">
        <v>1259</v>
      </c>
      <c r="C1290" s="251" t="s">
        <v>1260</v>
      </c>
      <c r="D1290" s="251" t="s">
        <v>1313</v>
      </c>
      <c r="E1290" s="251">
        <v>5676046</v>
      </c>
    </row>
    <row r="1291" customHeight="1" spans="1:5">
      <c r="A1291" s="249" t="str">
        <f t="shared" si="20"/>
        <v>27慈恩獅子會詹雅淇</v>
      </c>
      <c r="B1291" s="250" t="s">
        <v>1259</v>
      </c>
      <c r="C1291" s="251" t="s">
        <v>1260</v>
      </c>
      <c r="D1291" s="251" t="s">
        <v>1314</v>
      </c>
      <c r="E1291" s="251">
        <v>5676047</v>
      </c>
    </row>
    <row r="1292" customHeight="1" spans="1:5">
      <c r="A1292" s="249" t="str">
        <f t="shared" si="20"/>
        <v>27慈恩獅子會李芸墡</v>
      </c>
      <c r="B1292" s="250" t="s">
        <v>1259</v>
      </c>
      <c r="C1292" s="251" t="s">
        <v>1260</v>
      </c>
      <c r="D1292" s="251" t="s">
        <v>1315</v>
      </c>
      <c r="E1292" s="251">
        <v>5679946</v>
      </c>
    </row>
    <row r="1293" customHeight="1" spans="1:5">
      <c r="A1293" s="249" t="str">
        <f t="shared" si="20"/>
        <v>27慈恩獅子會邱譯瑩</v>
      </c>
      <c r="B1293" s="250" t="s">
        <v>1259</v>
      </c>
      <c r="C1293" s="251" t="s">
        <v>1260</v>
      </c>
      <c r="D1293" s="251" t="s">
        <v>1316</v>
      </c>
      <c r="E1293" s="251">
        <v>5679947</v>
      </c>
    </row>
    <row r="1294" customHeight="1" spans="1:5">
      <c r="A1294" s="249" t="str">
        <f t="shared" si="20"/>
        <v>27慈恩獅子會趙羿鈞</v>
      </c>
      <c r="B1294" s="250" t="s">
        <v>1259</v>
      </c>
      <c r="C1294" s="251" t="s">
        <v>1260</v>
      </c>
      <c r="D1294" s="251" t="s">
        <v>1317</v>
      </c>
      <c r="E1294" s="251">
        <v>5707993</v>
      </c>
    </row>
    <row r="1295" customHeight="1" spans="1:5">
      <c r="A1295" s="249" t="str">
        <f t="shared" si="20"/>
        <v>27慈恩獅子會簡淑芸</v>
      </c>
      <c r="B1295" s="250" t="s">
        <v>1259</v>
      </c>
      <c r="C1295" s="251" t="s">
        <v>1260</v>
      </c>
      <c r="D1295" s="251" t="s">
        <v>1318</v>
      </c>
      <c r="E1295" s="251">
        <v>5707996</v>
      </c>
    </row>
    <row r="1296" customHeight="1" spans="1:5">
      <c r="A1296" s="249" t="str">
        <f t="shared" si="20"/>
        <v>28國姓獅子會趙重權</v>
      </c>
      <c r="B1296" s="250" t="s">
        <v>1319</v>
      </c>
      <c r="C1296" s="251" t="s">
        <v>1320</v>
      </c>
      <c r="D1296" s="251" t="s">
        <v>1321</v>
      </c>
      <c r="E1296" s="251">
        <v>1134283</v>
      </c>
    </row>
    <row r="1297" customHeight="1" spans="1:5">
      <c r="A1297" s="249" t="str">
        <f t="shared" si="20"/>
        <v>28國姓獅子會陳光明</v>
      </c>
      <c r="B1297" s="250" t="s">
        <v>1319</v>
      </c>
      <c r="C1297" s="251" t="s">
        <v>1320</v>
      </c>
      <c r="D1297" s="251" t="s">
        <v>1322</v>
      </c>
      <c r="E1297" s="251">
        <v>1134285</v>
      </c>
    </row>
    <row r="1298" customHeight="1" spans="1:5">
      <c r="A1298" s="249" t="str">
        <f t="shared" si="20"/>
        <v>28國姓獅子會黃振家</v>
      </c>
      <c r="B1298" s="250" t="s">
        <v>1319</v>
      </c>
      <c r="C1298" s="251" t="s">
        <v>1320</v>
      </c>
      <c r="D1298" s="251" t="s">
        <v>1323</v>
      </c>
      <c r="E1298" s="251">
        <v>1139681</v>
      </c>
    </row>
    <row r="1299" customHeight="1" spans="1:5">
      <c r="A1299" s="249" t="str">
        <f t="shared" si="20"/>
        <v>28國姓獅子會邱錦雄</v>
      </c>
      <c r="B1299" s="250" t="s">
        <v>1319</v>
      </c>
      <c r="C1299" s="251" t="s">
        <v>1320</v>
      </c>
      <c r="D1299" s="251" t="s">
        <v>1324</v>
      </c>
      <c r="E1299" s="251">
        <v>1139683</v>
      </c>
    </row>
    <row r="1300" customHeight="1" spans="1:5">
      <c r="A1300" s="249" t="str">
        <f t="shared" si="20"/>
        <v>28國姓獅子會賴進芳</v>
      </c>
      <c r="B1300" s="250" t="s">
        <v>1319</v>
      </c>
      <c r="C1300" s="251" t="s">
        <v>1320</v>
      </c>
      <c r="D1300" s="251" t="s">
        <v>1325</v>
      </c>
      <c r="E1300" s="251">
        <v>1139686</v>
      </c>
    </row>
    <row r="1301" customHeight="1" spans="1:5">
      <c r="A1301" s="249" t="str">
        <f t="shared" si="20"/>
        <v>28國姓獅子會劉進添</v>
      </c>
      <c r="B1301" s="250" t="s">
        <v>1319</v>
      </c>
      <c r="C1301" s="251" t="s">
        <v>1320</v>
      </c>
      <c r="D1301" s="251" t="s">
        <v>1326</v>
      </c>
      <c r="E1301" s="251">
        <v>1145084</v>
      </c>
    </row>
    <row r="1302" customHeight="1" spans="1:5">
      <c r="A1302" s="249" t="str">
        <f t="shared" si="20"/>
        <v>28國姓獅子會蔡憲彰</v>
      </c>
      <c r="B1302" s="250" t="s">
        <v>1319</v>
      </c>
      <c r="C1302" s="251" t="s">
        <v>1320</v>
      </c>
      <c r="D1302" s="251" t="s">
        <v>1327</v>
      </c>
      <c r="E1302" s="251">
        <v>1150477</v>
      </c>
    </row>
    <row r="1303" customHeight="1" spans="1:5">
      <c r="A1303" s="249" t="str">
        <f t="shared" si="20"/>
        <v>28國姓獅子會吳瑞亮</v>
      </c>
      <c r="B1303" s="250" t="s">
        <v>1319</v>
      </c>
      <c r="C1303" s="251" t="s">
        <v>1320</v>
      </c>
      <c r="D1303" s="251" t="s">
        <v>1328</v>
      </c>
      <c r="E1303" s="251">
        <v>1150479</v>
      </c>
    </row>
    <row r="1304" customHeight="1" spans="1:5">
      <c r="A1304" s="249" t="str">
        <f t="shared" si="20"/>
        <v>28國姓獅子會劉錦勝</v>
      </c>
      <c r="B1304" s="250" t="s">
        <v>1319</v>
      </c>
      <c r="C1304" s="251" t="s">
        <v>1320</v>
      </c>
      <c r="D1304" s="251" t="s">
        <v>1329</v>
      </c>
      <c r="E1304" s="251">
        <v>1834577</v>
      </c>
    </row>
    <row r="1305" customHeight="1" spans="1:5">
      <c r="A1305" s="249" t="str">
        <f t="shared" si="20"/>
        <v>28國姓獅子會黃建勳</v>
      </c>
      <c r="B1305" s="250" t="s">
        <v>1319</v>
      </c>
      <c r="C1305" s="251" t="s">
        <v>1320</v>
      </c>
      <c r="D1305" s="251" t="s">
        <v>1330</v>
      </c>
      <c r="E1305" s="251">
        <v>1970944</v>
      </c>
    </row>
    <row r="1306" customHeight="1" spans="1:5">
      <c r="A1306" s="249" t="str">
        <f t="shared" si="20"/>
        <v>28國姓獅子會李晁瑋</v>
      </c>
      <c r="B1306" s="250" t="s">
        <v>1319</v>
      </c>
      <c r="C1306" s="251" t="s">
        <v>1320</v>
      </c>
      <c r="D1306" s="251" t="s">
        <v>1331</v>
      </c>
      <c r="E1306" s="251">
        <v>2542747</v>
      </c>
    </row>
    <row r="1307" customHeight="1" spans="1:5">
      <c r="A1307" s="249" t="str">
        <f t="shared" si="20"/>
        <v>28國姓獅子會許孟政</v>
      </c>
      <c r="B1307" s="250" t="s">
        <v>1319</v>
      </c>
      <c r="C1307" s="251" t="s">
        <v>1320</v>
      </c>
      <c r="D1307" s="251" t="s">
        <v>1332</v>
      </c>
      <c r="E1307" s="251">
        <v>2542752</v>
      </c>
    </row>
    <row r="1308" customHeight="1" spans="1:5">
      <c r="A1308" s="249" t="str">
        <f t="shared" si="20"/>
        <v>28國姓獅子會蕭嵩樺</v>
      </c>
      <c r="B1308" s="250" t="s">
        <v>1319</v>
      </c>
      <c r="C1308" s="251" t="s">
        <v>1320</v>
      </c>
      <c r="D1308" s="251" t="s">
        <v>1333</v>
      </c>
      <c r="E1308" s="251">
        <v>2848440</v>
      </c>
    </row>
    <row r="1309" customHeight="1" spans="1:5">
      <c r="A1309" s="249" t="str">
        <f t="shared" si="20"/>
        <v>28國姓獅子會廖昌驥</v>
      </c>
      <c r="B1309" s="250" t="s">
        <v>1319</v>
      </c>
      <c r="C1309" s="251" t="s">
        <v>1320</v>
      </c>
      <c r="D1309" s="251" t="s">
        <v>1334</v>
      </c>
      <c r="E1309" s="251">
        <v>3041135</v>
      </c>
    </row>
    <row r="1310" customHeight="1" spans="1:5">
      <c r="A1310" s="249" t="str">
        <f t="shared" si="20"/>
        <v>28國姓獅子會陳芋道</v>
      </c>
      <c r="B1310" s="250" t="s">
        <v>1319</v>
      </c>
      <c r="C1310" s="251" t="s">
        <v>1320</v>
      </c>
      <c r="D1310" s="251" t="s">
        <v>1335</v>
      </c>
      <c r="E1310" s="251">
        <v>4096797</v>
      </c>
    </row>
    <row r="1311" customHeight="1" spans="1:5">
      <c r="A1311" s="249" t="str">
        <f t="shared" si="20"/>
        <v>28國姓獅子會蔡瑞生</v>
      </c>
      <c r="B1311" s="250" t="s">
        <v>1319</v>
      </c>
      <c r="C1311" s="251" t="s">
        <v>1320</v>
      </c>
      <c r="D1311" s="251" t="s">
        <v>1336</v>
      </c>
      <c r="E1311" s="251">
        <v>4429646</v>
      </c>
    </row>
    <row r="1312" customHeight="1" spans="1:5">
      <c r="A1312" s="249" t="str">
        <f t="shared" si="20"/>
        <v>28國姓獅子會許宏賓</v>
      </c>
      <c r="B1312" s="250" t="s">
        <v>1319</v>
      </c>
      <c r="C1312" s="251" t="s">
        <v>1320</v>
      </c>
      <c r="D1312" s="251" t="s">
        <v>1337</v>
      </c>
      <c r="E1312" s="251">
        <v>4429647</v>
      </c>
    </row>
    <row r="1313" customHeight="1" spans="1:5">
      <c r="A1313" s="249" t="str">
        <f t="shared" si="20"/>
        <v>28國姓獅子會蔡南光</v>
      </c>
      <c r="B1313" s="250" t="s">
        <v>1319</v>
      </c>
      <c r="C1313" s="251" t="s">
        <v>1320</v>
      </c>
      <c r="D1313" s="251" t="s">
        <v>1338</v>
      </c>
      <c r="E1313" s="251">
        <v>4429648</v>
      </c>
    </row>
    <row r="1314" customHeight="1" spans="1:5">
      <c r="A1314" s="249" t="str">
        <f t="shared" si="20"/>
        <v>28國姓獅子會張彩賓</v>
      </c>
      <c r="B1314" s="250" t="s">
        <v>1319</v>
      </c>
      <c r="C1314" s="251" t="s">
        <v>1320</v>
      </c>
      <c r="D1314" s="251" t="s">
        <v>1339</v>
      </c>
      <c r="E1314" s="251">
        <v>4453571</v>
      </c>
    </row>
    <row r="1315" customHeight="1" spans="1:5">
      <c r="A1315" s="249" t="str">
        <f t="shared" si="20"/>
        <v>28國姓獅子會王騰進</v>
      </c>
      <c r="B1315" s="250" t="s">
        <v>1319</v>
      </c>
      <c r="C1315" s="251" t="s">
        <v>1320</v>
      </c>
      <c r="D1315" s="251" t="s">
        <v>1340</v>
      </c>
      <c r="E1315" s="251">
        <v>4453572</v>
      </c>
    </row>
    <row r="1316" customHeight="1" spans="1:5">
      <c r="A1316" s="249" t="str">
        <f t="shared" si="20"/>
        <v>28國姓獅子會丘埔生</v>
      </c>
      <c r="B1316" s="250" t="s">
        <v>1319</v>
      </c>
      <c r="C1316" s="251" t="s">
        <v>1320</v>
      </c>
      <c r="D1316" s="251" t="s">
        <v>1341</v>
      </c>
      <c r="E1316" s="251">
        <v>5200302</v>
      </c>
    </row>
    <row r="1317" customHeight="1" spans="1:5">
      <c r="A1317" s="249" t="str">
        <f t="shared" si="20"/>
        <v>28國姓獅子會彭百慶</v>
      </c>
      <c r="B1317" s="250" t="s">
        <v>1319</v>
      </c>
      <c r="C1317" s="251" t="s">
        <v>1320</v>
      </c>
      <c r="D1317" s="251" t="s">
        <v>1342</v>
      </c>
      <c r="E1317" s="251">
        <v>5200304</v>
      </c>
    </row>
    <row r="1318" customHeight="1" spans="1:5">
      <c r="A1318" s="249" t="str">
        <f t="shared" si="20"/>
        <v>28國姓獅子會蘇晉寬</v>
      </c>
      <c r="B1318" s="250" t="s">
        <v>1319</v>
      </c>
      <c r="C1318" s="251" t="s">
        <v>1320</v>
      </c>
      <c r="D1318" s="251" t="s">
        <v>1343</v>
      </c>
      <c r="E1318" s="251">
        <v>5288456</v>
      </c>
    </row>
    <row r="1319" customHeight="1" spans="1:5">
      <c r="A1319" s="249" t="str">
        <f t="shared" si="20"/>
        <v>28國姓獅子會洪永昌</v>
      </c>
      <c r="B1319" s="250" t="s">
        <v>1319</v>
      </c>
      <c r="C1319" s="251" t="s">
        <v>1320</v>
      </c>
      <c r="D1319" s="251" t="s">
        <v>1344</v>
      </c>
      <c r="E1319" s="251">
        <v>5390152</v>
      </c>
    </row>
    <row r="1320" customHeight="1" spans="1:5">
      <c r="A1320" s="249" t="str">
        <f t="shared" si="20"/>
        <v>28國姓獅子會盧政裕</v>
      </c>
      <c r="B1320" s="250" t="s">
        <v>1319</v>
      </c>
      <c r="C1320" s="251" t="s">
        <v>1320</v>
      </c>
      <c r="D1320" s="251" t="s">
        <v>1345</v>
      </c>
      <c r="E1320" s="251">
        <v>5390156</v>
      </c>
    </row>
    <row r="1321" customHeight="1" spans="1:5">
      <c r="A1321" s="249" t="str">
        <f t="shared" si="20"/>
        <v>28國姓獅子會林建文</v>
      </c>
      <c r="B1321" s="250" t="s">
        <v>1319</v>
      </c>
      <c r="C1321" s="251" t="s">
        <v>1320</v>
      </c>
      <c r="D1321" s="251" t="s">
        <v>1346</v>
      </c>
      <c r="E1321" s="251">
        <v>5537416</v>
      </c>
    </row>
    <row r="1322" customHeight="1" spans="1:5">
      <c r="A1322" s="249" t="str">
        <f t="shared" si="20"/>
        <v>29名間獅子會陳宜崙</v>
      </c>
      <c r="B1322" s="250" t="s">
        <v>1347</v>
      </c>
      <c r="C1322" s="251" t="s">
        <v>1348</v>
      </c>
      <c r="D1322" s="251" t="s">
        <v>1349</v>
      </c>
      <c r="E1322" s="251">
        <v>827153</v>
      </c>
    </row>
    <row r="1323" customHeight="1" spans="1:5">
      <c r="A1323" s="249" t="str">
        <f t="shared" si="20"/>
        <v>29名間獅子會陳國能</v>
      </c>
      <c r="B1323" s="250" t="s">
        <v>1347</v>
      </c>
      <c r="C1323" s="251" t="s">
        <v>1348</v>
      </c>
      <c r="D1323" s="251" t="s">
        <v>1350</v>
      </c>
      <c r="E1323" s="251">
        <v>827154</v>
      </c>
    </row>
    <row r="1324" customHeight="1" spans="1:5">
      <c r="A1324" s="249" t="str">
        <f t="shared" si="20"/>
        <v>29名間獅子會邱茂盛</v>
      </c>
      <c r="B1324" s="250" t="s">
        <v>1347</v>
      </c>
      <c r="C1324" s="251" t="s">
        <v>1348</v>
      </c>
      <c r="D1324" s="251" t="s">
        <v>1351</v>
      </c>
      <c r="E1324" s="251">
        <v>832550</v>
      </c>
    </row>
    <row r="1325" customHeight="1" spans="1:5">
      <c r="A1325" s="249" t="str">
        <f t="shared" si="20"/>
        <v>29名間獅子會謝姿鑗</v>
      </c>
      <c r="B1325" s="250" t="s">
        <v>1347</v>
      </c>
      <c r="C1325" s="251" t="s">
        <v>1348</v>
      </c>
      <c r="D1325" s="251" t="s">
        <v>1352</v>
      </c>
      <c r="E1325" s="251">
        <v>832555</v>
      </c>
    </row>
    <row r="1326" customHeight="1" spans="1:5">
      <c r="A1326" s="249" t="str">
        <f t="shared" si="20"/>
        <v>29名間獅子會李水木</v>
      </c>
      <c r="B1326" s="250" t="s">
        <v>1347</v>
      </c>
      <c r="C1326" s="251" t="s">
        <v>1348</v>
      </c>
      <c r="D1326" s="251" t="s">
        <v>1353</v>
      </c>
      <c r="E1326" s="251">
        <v>837949</v>
      </c>
    </row>
    <row r="1327" customHeight="1" spans="1:5">
      <c r="A1327" s="249" t="str">
        <f t="shared" si="20"/>
        <v>29名間獅子會李世民</v>
      </c>
      <c r="B1327" s="250" t="s">
        <v>1347</v>
      </c>
      <c r="C1327" s="251" t="s">
        <v>1348</v>
      </c>
      <c r="D1327" s="251" t="s">
        <v>1354</v>
      </c>
      <c r="E1327" s="251">
        <v>837950</v>
      </c>
    </row>
    <row r="1328" customHeight="1" spans="1:5">
      <c r="A1328" s="249" t="str">
        <f t="shared" si="20"/>
        <v>29名間獅子會謝啓偉</v>
      </c>
      <c r="B1328" s="250" t="s">
        <v>1347</v>
      </c>
      <c r="C1328" s="251" t="s">
        <v>1348</v>
      </c>
      <c r="D1328" s="251" t="s">
        <v>1355</v>
      </c>
      <c r="E1328" s="251">
        <v>3112254</v>
      </c>
    </row>
    <row r="1329" customHeight="1" spans="1:5">
      <c r="A1329" s="249" t="str">
        <f t="shared" si="20"/>
        <v>29名間獅子會陳宥豪</v>
      </c>
      <c r="B1329" s="250" t="s">
        <v>1347</v>
      </c>
      <c r="C1329" s="251" t="s">
        <v>1348</v>
      </c>
      <c r="D1329" s="251" t="s">
        <v>1356</v>
      </c>
      <c r="E1329" s="251">
        <v>3120723</v>
      </c>
    </row>
    <row r="1330" customHeight="1" spans="1:5">
      <c r="A1330" s="249" t="str">
        <f t="shared" si="20"/>
        <v>29名間獅子會陳秋煊</v>
      </c>
      <c r="B1330" s="250" t="s">
        <v>1347</v>
      </c>
      <c r="C1330" s="251" t="s">
        <v>1348</v>
      </c>
      <c r="D1330" s="251" t="s">
        <v>1357</v>
      </c>
      <c r="E1330" s="251">
        <v>4208008</v>
      </c>
    </row>
    <row r="1331" customHeight="1" spans="1:5">
      <c r="A1331" s="249" t="str">
        <f t="shared" si="20"/>
        <v>29名間獅子會楊承蒲</v>
      </c>
      <c r="B1331" s="250" t="s">
        <v>1347</v>
      </c>
      <c r="C1331" s="251" t="s">
        <v>1348</v>
      </c>
      <c r="D1331" s="251" t="s">
        <v>1358</v>
      </c>
      <c r="E1331" s="251">
        <v>4262241</v>
      </c>
    </row>
    <row r="1332" customHeight="1" spans="1:5">
      <c r="A1332" s="249" t="str">
        <f t="shared" si="20"/>
        <v>29名間獅子會施江燁</v>
      </c>
      <c r="B1332" s="250" t="s">
        <v>1347</v>
      </c>
      <c r="C1332" s="251" t="s">
        <v>1348</v>
      </c>
      <c r="D1332" s="251" t="s">
        <v>1359</v>
      </c>
      <c r="E1332" s="251">
        <v>4430637</v>
      </c>
    </row>
    <row r="1333" customHeight="1" spans="1:5">
      <c r="A1333" s="249" t="str">
        <f t="shared" si="20"/>
        <v>29名間獅子會林素珍</v>
      </c>
      <c r="B1333" s="250" t="s">
        <v>1347</v>
      </c>
      <c r="C1333" s="251" t="s">
        <v>1348</v>
      </c>
      <c r="D1333" s="251" t="s">
        <v>1360</v>
      </c>
      <c r="E1333" s="251">
        <v>4554602</v>
      </c>
    </row>
    <row r="1334" customHeight="1" spans="1:5">
      <c r="A1334" s="249" t="str">
        <f t="shared" si="20"/>
        <v>29名間獅子會陳世樺</v>
      </c>
      <c r="B1334" s="250" t="s">
        <v>1347</v>
      </c>
      <c r="C1334" s="251" t="s">
        <v>1348</v>
      </c>
      <c r="D1334" s="251" t="s">
        <v>1361</v>
      </c>
      <c r="E1334" s="251">
        <v>4702129</v>
      </c>
    </row>
    <row r="1335" customHeight="1" spans="1:5">
      <c r="A1335" s="249" t="str">
        <f t="shared" si="20"/>
        <v>29名間獅子會吳幸端</v>
      </c>
      <c r="B1335" s="250" t="s">
        <v>1347</v>
      </c>
      <c r="C1335" s="251" t="s">
        <v>1348</v>
      </c>
      <c r="D1335" s="251" t="s">
        <v>1362</v>
      </c>
      <c r="E1335" s="251">
        <v>4973884</v>
      </c>
    </row>
    <row r="1336" customHeight="1" spans="1:5">
      <c r="A1336" s="249" t="str">
        <f t="shared" si="20"/>
        <v>29名間獅子會蘇瑞宗</v>
      </c>
      <c r="B1336" s="250" t="s">
        <v>1347</v>
      </c>
      <c r="C1336" s="251" t="s">
        <v>1348</v>
      </c>
      <c r="D1336" s="251" t="s">
        <v>1363</v>
      </c>
      <c r="E1336" s="251">
        <v>4974545</v>
      </c>
    </row>
    <row r="1337" customHeight="1" spans="1:5">
      <c r="A1337" s="249" t="str">
        <f t="shared" si="20"/>
        <v>29名間獅子會李洸汾</v>
      </c>
      <c r="B1337" s="250" t="s">
        <v>1347</v>
      </c>
      <c r="C1337" s="251" t="s">
        <v>1348</v>
      </c>
      <c r="D1337" s="251" t="s">
        <v>1364</v>
      </c>
      <c r="E1337" s="251">
        <v>5198114</v>
      </c>
    </row>
    <row r="1338" customHeight="1" spans="1:5">
      <c r="A1338" s="249" t="str">
        <f t="shared" si="20"/>
        <v>30埔里中心獅子會陳茂 </v>
      </c>
      <c r="B1338" s="250" t="s">
        <v>1365</v>
      </c>
      <c r="C1338" s="251" t="s">
        <v>1366</v>
      </c>
      <c r="D1338" s="251" t="s">
        <v>1367</v>
      </c>
      <c r="E1338" s="251">
        <v>337648</v>
      </c>
    </row>
    <row r="1339" customHeight="1" spans="1:5">
      <c r="A1339" s="249" t="str">
        <f t="shared" si="20"/>
        <v>30埔里中心獅子會羅世傑</v>
      </c>
      <c r="B1339" s="250" t="s">
        <v>1365</v>
      </c>
      <c r="C1339" s="251" t="s">
        <v>1366</v>
      </c>
      <c r="D1339" s="251" t="s">
        <v>1368</v>
      </c>
      <c r="E1339" s="251">
        <v>337652</v>
      </c>
    </row>
    <row r="1340" customHeight="1" spans="1:5">
      <c r="A1340" s="249" t="str">
        <f t="shared" si="20"/>
        <v>30埔里中心獅子會黃俊顯</v>
      </c>
      <c r="B1340" s="250" t="s">
        <v>1365</v>
      </c>
      <c r="C1340" s="251" t="s">
        <v>1366</v>
      </c>
      <c r="D1340" s="251" t="s">
        <v>1369</v>
      </c>
      <c r="E1340" s="251">
        <v>343026</v>
      </c>
    </row>
    <row r="1341" customHeight="1" spans="1:5">
      <c r="A1341" s="249" t="str">
        <f t="shared" si="20"/>
        <v>30埔里中心獅子會林正松</v>
      </c>
      <c r="B1341" s="250" t="s">
        <v>1365</v>
      </c>
      <c r="C1341" s="251" t="s">
        <v>1366</v>
      </c>
      <c r="D1341" s="251" t="s">
        <v>1370</v>
      </c>
      <c r="E1341" s="251">
        <v>348400</v>
      </c>
    </row>
    <row r="1342" customHeight="1" spans="1:5">
      <c r="A1342" s="249" t="str">
        <f t="shared" si="20"/>
        <v>30埔里中心獅子會林東鎮</v>
      </c>
      <c r="B1342" s="250" t="s">
        <v>1365</v>
      </c>
      <c r="C1342" s="251" t="s">
        <v>1366</v>
      </c>
      <c r="D1342" s="251" t="s">
        <v>1371</v>
      </c>
      <c r="E1342" s="251">
        <v>348401</v>
      </c>
    </row>
    <row r="1343" customHeight="1" spans="1:5">
      <c r="A1343" s="249" t="str">
        <f t="shared" si="20"/>
        <v>30埔里中心獅子會劉杰城</v>
      </c>
      <c r="B1343" s="250" t="s">
        <v>1365</v>
      </c>
      <c r="C1343" s="251" t="s">
        <v>1366</v>
      </c>
      <c r="D1343" s="251" t="s">
        <v>1372</v>
      </c>
      <c r="E1343" s="251">
        <v>348404</v>
      </c>
    </row>
    <row r="1344" customHeight="1" spans="1:5">
      <c r="A1344" s="249" t="str">
        <f t="shared" ref="A1344:A1407" si="21">B1344&amp;C1344&amp;"獅子會"&amp;D1344</f>
        <v>30埔里中心獅子會吳德義</v>
      </c>
      <c r="B1344" s="250" t="s">
        <v>1365</v>
      </c>
      <c r="C1344" s="251" t="s">
        <v>1366</v>
      </c>
      <c r="D1344" s="251" t="s">
        <v>1373</v>
      </c>
      <c r="E1344" s="251">
        <v>353777</v>
      </c>
    </row>
    <row r="1345" customHeight="1" spans="1:5">
      <c r="A1345" s="249" t="str">
        <f t="shared" si="21"/>
        <v>30埔里中心獅子會劉美汝</v>
      </c>
      <c r="B1345" s="250" t="s">
        <v>1365</v>
      </c>
      <c r="C1345" s="251" t="s">
        <v>1366</v>
      </c>
      <c r="D1345" s="251" t="s">
        <v>1374</v>
      </c>
      <c r="E1345" s="251">
        <v>2511910</v>
      </c>
    </row>
    <row r="1346" customHeight="1" spans="1:5">
      <c r="A1346" s="249" t="str">
        <f t="shared" si="21"/>
        <v>30埔里中心獅子會王鎮安</v>
      </c>
      <c r="B1346" s="250" t="s">
        <v>1365</v>
      </c>
      <c r="C1346" s="251" t="s">
        <v>1366</v>
      </c>
      <c r="D1346" s="251" t="s">
        <v>1375</v>
      </c>
      <c r="E1346" s="251">
        <v>3084334</v>
      </c>
    </row>
    <row r="1347" customHeight="1" spans="1:5">
      <c r="A1347" s="249" t="str">
        <f t="shared" si="21"/>
        <v>30埔里中心獅子會曾允信</v>
      </c>
      <c r="B1347" s="250" t="s">
        <v>1365</v>
      </c>
      <c r="C1347" s="251" t="s">
        <v>1366</v>
      </c>
      <c r="D1347" s="251" t="s">
        <v>1376</v>
      </c>
      <c r="E1347" s="251">
        <v>3084335</v>
      </c>
    </row>
    <row r="1348" customHeight="1" spans="1:5">
      <c r="A1348" s="249" t="str">
        <f t="shared" si="21"/>
        <v>30埔里中心獅子會江立成</v>
      </c>
      <c r="B1348" s="250" t="s">
        <v>1365</v>
      </c>
      <c r="C1348" s="251" t="s">
        <v>1366</v>
      </c>
      <c r="D1348" s="251" t="s">
        <v>1377</v>
      </c>
      <c r="E1348" s="251">
        <v>3784038</v>
      </c>
    </row>
    <row r="1349" customHeight="1" spans="1:5">
      <c r="A1349" s="249" t="str">
        <f t="shared" si="21"/>
        <v>30埔里中心獅子會張淑珍</v>
      </c>
      <c r="B1349" s="250" t="s">
        <v>1365</v>
      </c>
      <c r="C1349" s="251" t="s">
        <v>1366</v>
      </c>
      <c r="D1349" s="251" t="s">
        <v>1200</v>
      </c>
      <c r="E1349" s="251">
        <v>3784051</v>
      </c>
    </row>
    <row r="1350" customHeight="1" spans="1:5">
      <c r="A1350" s="249" t="str">
        <f t="shared" si="21"/>
        <v>30埔里中心獅子會蔡誠立</v>
      </c>
      <c r="B1350" s="250" t="s">
        <v>1365</v>
      </c>
      <c r="C1350" s="251" t="s">
        <v>1366</v>
      </c>
      <c r="D1350" s="251" t="s">
        <v>1378</v>
      </c>
      <c r="E1350" s="251">
        <v>3829366</v>
      </c>
    </row>
    <row r="1351" customHeight="1" spans="1:5">
      <c r="A1351" s="249" t="str">
        <f t="shared" si="21"/>
        <v>30埔里中心獅子會李永田</v>
      </c>
      <c r="B1351" s="250" t="s">
        <v>1365</v>
      </c>
      <c r="C1351" s="251" t="s">
        <v>1366</v>
      </c>
      <c r="D1351" s="251" t="s">
        <v>1379</v>
      </c>
      <c r="E1351" s="251">
        <v>3829367</v>
      </c>
    </row>
    <row r="1352" customHeight="1" spans="1:5">
      <c r="A1352" s="249" t="str">
        <f t="shared" si="21"/>
        <v>30埔里中心獅子會陳榮誌</v>
      </c>
      <c r="B1352" s="250" t="s">
        <v>1365</v>
      </c>
      <c r="C1352" s="251" t="s">
        <v>1366</v>
      </c>
      <c r="D1352" s="251" t="s">
        <v>1380</v>
      </c>
      <c r="E1352" s="251">
        <v>3986032</v>
      </c>
    </row>
    <row r="1353" customHeight="1" spans="1:5">
      <c r="A1353" s="249" t="str">
        <f t="shared" si="21"/>
        <v>30埔里中心獅子會陳冠文</v>
      </c>
      <c r="B1353" s="250" t="s">
        <v>1365</v>
      </c>
      <c r="C1353" s="251" t="s">
        <v>1366</v>
      </c>
      <c r="D1353" s="251" t="s">
        <v>1381</v>
      </c>
      <c r="E1353" s="251">
        <v>4177008</v>
      </c>
    </row>
    <row r="1354" customHeight="1" spans="1:5">
      <c r="A1354" s="249" t="str">
        <f t="shared" si="21"/>
        <v>30埔里中心獅子會邱子綺</v>
      </c>
      <c r="B1354" s="250" t="s">
        <v>1365</v>
      </c>
      <c r="C1354" s="251" t="s">
        <v>1366</v>
      </c>
      <c r="D1354" s="251" t="s">
        <v>1382</v>
      </c>
      <c r="E1354" s="251">
        <v>4225283</v>
      </c>
    </row>
    <row r="1355" customHeight="1" spans="1:5">
      <c r="A1355" s="249" t="str">
        <f t="shared" si="21"/>
        <v>30埔里中心獅子會蔡聰南</v>
      </c>
      <c r="B1355" s="250" t="s">
        <v>1365</v>
      </c>
      <c r="C1355" s="251" t="s">
        <v>1366</v>
      </c>
      <c r="D1355" s="251" t="s">
        <v>1383</v>
      </c>
      <c r="E1355" s="251">
        <v>4430716</v>
      </c>
    </row>
    <row r="1356" customHeight="1" spans="1:5">
      <c r="A1356" s="249" t="str">
        <f t="shared" si="21"/>
        <v>30埔里中心獅子會林璂沅</v>
      </c>
      <c r="B1356" s="250" t="s">
        <v>1365</v>
      </c>
      <c r="C1356" s="251" t="s">
        <v>1366</v>
      </c>
      <c r="D1356" s="251" t="s">
        <v>1384</v>
      </c>
      <c r="E1356" s="251">
        <v>4478118</v>
      </c>
    </row>
    <row r="1357" customHeight="1" spans="1:5">
      <c r="A1357" s="249" t="str">
        <f t="shared" si="21"/>
        <v>30埔里中心獅子會黃炳勳</v>
      </c>
      <c r="B1357" s="250" t="s">
        <v>1365</v>
      </c>
      <c r="C1357" s="251" t="s">
        <v>1366</v>
      </c>
      <c r="D1357" s="251" t="s">
        <v>1385</v>
      </c>
      <c r="E1357" s="251">
        <v>4721573</v>
      </c>
    </row>
    <row r="1358" customHeight="1" spans="1:5">
      <c r="A1358" s="249" t="str">
        <f t="shared" si="21"/>
        <v>30埔里中心獅子會吳怡盈</v>
      </c>
      <c r="B1358" s="250" t="s">
        <v>1365</v>
      </c>
      <c r="C1358" s="251" t="s">
        <v>1366</v>
      </c>
      <c r="D1358" s="251" t="s">
        <v>1386</v>
      </c>
      <c r="E1358" s="251">
        <v>4975302</v>
      </c>
    </row>
    <row r="1359" customHeight="1" spans="1:5">
      <c r="A1359" s="249" t="str">
        <f t="shared" si="21"/>
        <v>30埔里中心獅子會曹國屏</v>
      </c>
      <c r="B1359" s="250" t="s">
        <v>1365</v>
      </c>
      <c r="C1359" s="251" t="s">
        <v>1366</v>
      </c>
      <c r="D1359" s="251" t="s">
        <v>1387</v>
      </c>
      <c r="E1359" s="251">
        <v>5295619</v>
      </c>
    </row>
    <row r="1360" customHeight="1" spans="1:5">
      <c r="A1360" s="249" t="str">
        <f t="shared" si="21"/>
        <v>30埔里中心獅子會柯文正</v>
      </c>
      <c r="B1360" s="250" t="s">
        <v>1365</v>
      </c>
      <c r="C1360" s="251" t="s">
        <v>1366</v>
      </c>
      <c r="D1360" s="251" t="s">
        <v>1388</v>
      </c>
      <c r="E1360" s="251">
        <v>5295627</v>
      </c>
    </row>
    <row r="1361" customHeight="1" spans="1:5">
      <c r="A1361" s="249" t="str">
        <f t="shared" si="21"/>
        <v>32清水岩獅子會蕭景田</v>
      </c>
      <c r="B1361" s="250" t="s">
        <v>1389</v>
      </c>
      <c r="C1361" s="251" t="s">
        <v>1390</v>
      </c>
      <c r="D1361" s="251" t="s">
        <v>1391</v>
      </c>
      <c r="E1361" s="251">
        <v>1095817</v>
      </c>
    </row>
    <row r="1362" customHeight="1" spans="1:5">
      <c r="A1362" s="249" t="str">
        <f t="shared" si="21"/>
        <v>32清水岩獅子會劉庭瑋</v>
      </c>
      <c r="B1362" s="250" t="s">
        <v>1389</v>
      </c>
      <c r="C1362" s="251" t="s">
        <v>1390</v>
      </c>
      <c r="D1362" s="251" t="s">
        <v>1392</v>
      </c>
      <c r="E1362" s="251">
        <v>1101208</v>
      </c>
    </row>
    <row r="1363" customHeight="1" spans="1:5">
      <c r="A1363" s="249" t="str">
        <f t="shared" si="21"/>
        <v>32清水岩獅子會魏永鎮</v>
      </c>
      <c r="B1363" s="250" t="s">
        <v>1389</v>
      </c>
      <c r="C1363" s="251" t="s">
        <v>1390</v>
      </c>
      <c r="D1363" s="251" t="s">
        <v>1393</v>
      </c>
      <c r="E1363" s="251">
        <v>1106591</v>
      </c>
    </row>
    <row r="1364" customHeight="1" spans="1:5">
      <c r="A1364" s="249" t="str">
        <f t="shared" si="21"/>
        <v>32清水岩獅子會蕭松路</v>
      </c>
      <c r="B1364" s="250" t="s">
        <v>1389</v>
      </c>
      <c r="C1364" s="251" t="s">
        <v>1390</v>
      </c>
      <c r="D1364" s="251" t="s">
        <v>1394</v>
      </c>
      <c r="E1364" s="251">
        <v>1381509</v>
      </c>
    </row>
    <row r="1365" customHeight="1" spans="1:5">
      <c r="A1365" s="249" t="str">
        <f t="shared" si="21"/>
        <v>32清水岩獅子會詹鋕平</v>
      </c>
      <c r="B1365" s="250" t="s">
        <v>1389</v>
      </c>
      <c r="C1365" s="251" t="s">
        <v>1390</v>
      </c>
      <c r="D1365" s="251" t="s">
        <v>1395</v>
      </c>
      <c r="E1365" s="251">
        <v>3031540</v>
      </c>
    </row>
    <row r="1366" customHeight="1" spans="1:5">
      <c r="A1366" s="249" t="str">
        <f t="shared" si="21"/>
        <v>32清水岩獅子會吳佳鎮</v>
      </c>
      <c r="B1366" s="250" t="s">
        <v>1389</v>
      </c>
      <c r="C1366" s="251" t="s">
        <v>1390</v>
      </c>
      <c r="D1366" s="251" t="s">
        <v>1396</v>
      </c>
      <c r="E1366" s="251">
        <v>3371689</v>
      </c>
    </row>
    <row r="1367" customHeight="1" spans="1:5">
      <c r="A1367" s="249" t="str">
        <f t="shared" si="21"/>
        <v>32清水岩獅子會鄭木山</v>
      </c>
      <c r="B1367" s="250" t="s">
        <v>1389</v>
      </c>
      <c r="C1367" s="251" t="s">
        <v>1390</v>
      </c>
      <c r="D1367" s="251" t="s">
        <v>1397</v>
      </c>
      <c r="E1367" s="251">
        <v>3371724</v>
      </c>
    </row>
    <row r="1368" customHeight="1" spans="1:5">
      <c r="A1368" s="249" t="str">
        <f t="shared" si="21"/>
        <v>32清水岩獅子會蕭永森</v>
      </c>
      <c r="B1368" s="250" t="s">
        <v>1389</v>
      </c>
      <c r="C1368" s="251" t="s">
        <v>1390</v>
      </c>
      <c r="D1368" s="251" t="s">
        <v>1398</v>
      </c>
      <c r="E1368" s="251">
        <v>3678707</v>
      </c>
    </row>
    <row r="1369" customHeight="1" spans="1:5">
      <c r="A1369" s="249" t="str">
        <f t="shared" si="21"/>
        <v>32清水岩獅子會張瑞堯</v>
      </c>
      <c r="B1369" s="250" t="s">
        <v>1389</v>
      </c>
      <c r="C1369" s="251" t="s">
        <v>1390</v>
      </c>
      <c r="D1369" s="251" t="s">
        <v>1399</v>
      </c>
      <c r="E1369" s="251">
        <v>4011969</v>
      </c>
    </row>
    <row r="1370" customHeight="1" spans="1:5">
      <c r="A1370" s="249" t="str">
        <f t="shared" si="21"/>
        <v>32清水岩獅子會許書維</v>
      </c>
      <c r="B1370" s="250" t="s">
        <v>1389</v>
      </c>
      <c r="C1370" s="251" t="s">
        <v>1390</v>
      </c>
      <c r="D1370" s="251" t="s">
        <v>1400</v>
      </c>
      <c r="E1370" s="251">
        <v>4128743</v>
      </c>
    </row>
    <row r="1371" customHeight="1" spans="1:5">
      <c r="A1371" s="249" t="str">
        <f t="shared" si="21"/>
        <v>32清水岩獅子會陳谷益</v>
      </c>
      <c r="B1371" s="250" t="s">
        <v>1389</v>
      </c>
      <c r="C1371" s="251" t="s">
        <v>1390</v>
      </c>
      <c r="D1371" s="251" t="s">
        <v>1401</v>
      </c>
      <c r="E1371" s="251">
        <v>4216937</v>
      </c>
    </row>
    <row r="1372" customHeight="1" spans="1:5">
      <c r="A1372" s="249" t="str">
        <f t="shared" si="21"/>
        <v>32清水岩獅子會許鎰華</v>
      </c>
      <c r="B1372" s="250" t="s">
        <v>1389</v>
      </c>
      <c r="C1372" s="251" t="s">
        <v>1390</v>
      </c>
      <c r="D1372" s="251" t="s">
        <v>1402</v>
      </c>
      <c r="E1372" s="251">
        <v>4216939</v>
      </c>
    </row>
    <row r="1373" customHeight="1" spans="1:5">
      <c r="A1373" s="249" t="str">
        <f t="shared" si="21"/>
        <v>32清水岩獅子會賴世昌</v>
      </c>
      <c r="B1373" s="250" t="s">
        <v>1389</v>
      </c>
      <c r="C1373" s="251" t="s">
        <v>1390</v>
      </c>
      <c r="D1373" s="251" t="s">
        <v>1403</v>
      </c>
      <c r="E1373" s="251">
        <v>4216951</v>
      </c>
    </row>
    <row r="1374" customHeight="1" spans="1:5">
      <c r="A1374" s="249" t="str">
        <f t="shared" si="21"/>
        <v>32清水岩獅子會蔡妤臻</v>
      </c>
      <c r="B1374" s="250" t="s">
        <v>1389</v>
      </c>
      <c r="C1374" s="251" t="s">
        <v>1390</v>
      </c>
      <c r="D1374" s="251" t="s">
        <v>1404</v>
      </c>
      <c r="E1374" s="251">
        <v>4227786</v>
      </c>
    </row>
    <row r="1375" customHeight="1" spans="1:5">
      <c r="A1375" s="249" t="str">
        <f t="shared" si="21"/>
        <v>32清水岩獅子會謝勝文</v>
      </c>
      <c r="B1375" s="250" t="s">
        <v>1389</v>
      </c>
      <c r="C1375" s="251" t="s">
        <v>1390</v>
      </c>
      <c r="D1375" s="251" t="s">
        <v>1405</v>
      </c>
      <c r="E1375" s="251">
        <v>5198193</v>
      </c>
    </row>
    <row r="1376" customHeight="1" spans="1:5">
      <c r="A1376" s="249" t="str">
        <f t="shared" si="21"/>
        <v>32清水岩獅子會劉景琨</v>
      </c>
      <c r="B1376" s="250" t="s">
        <v>1389</v>
      </c>
      <c r="C1376" s="251" t="s">
        <v>1390</v>
      </c>
      <c r="D1376" s="251" t="s">
        <v>1406</v>
      </c>
      <c r="E1376" s="251">
        <v>5198198</v>
      </c>
    </row>
    <row r="1377" customHeight="1" spans="1:5">
      <c r="A1377" s="249" t="str">
        <f t="shared" si="21"/>
        <v>32清水岩獅子會楊明峯</v>
      </c>
      <c r="B1377" s="250" t="s">
        <v>1389</v>
      </c>
      <c r="C1377" s="251" t="s">
        <v>1390</v>
      </c>
      <c r="D1377" s="251" t="s">
        <v>1407</v>
      </c>
      <c r="E1377" s="251">
        <v>5384535</v>
      </c>
    </row>
    <row r="1378" customHeight="1" spans="1:5">
      <c r="A1378" s="249" t="str">
        <f t="shared" si="21"/>
        <v>32清水岩獅子會謝昌興</v>
      </c>
      <c r="B1378" s="250" t="s">
        <v>1389</v>
      </c>
      <c r="C1378" s="251" t="s">
        <v>1390</v>
      </c>
      <c r="D1378" s="251" t="s">
        <v>1408</v>
      </c>
      <c r="E1378" s="251">
        <v>5384553</v>
      </c>
    </row>
    <row r="1379" customHeight="1" spans="1:5">
      <c r="A1379" s="249" t="str">
        <f t="shared" si="21"/>
        <v>32清水岩獅子會施東榮</v>
      </c>
      <c r="B1379" s="250" t="s">
        <v>1389</v>
      </c>
      <c r="C1379" s="251" t="s">
        <v>1390</v>
      </c>
      <c r="D1379" s="251" t="s">
        <v>1409</v>
      </c>
      <c r="E1379" s="251">
        <v>5384563</v>
      </c>
    </row>
    <row r="1380" customHeight="1" spans="1:5">
      <c r="A1380" s="249" t="str">
        <f t="shared" si="21"/>
        <v>32清水岩獅子會黃淑卿</v>
      </c>
      <c r="B1380" s="250" t="s">
        <v>1389</v>
      </c>
      <c r="C1380" s="251" t="s">
        <v>1390</v>
      </c>
      <c r="D1380" s="251" t="s">
        <v>519</v>
      </c>
      <c r="E1380" s="251">
        <v>5676030</v>
      </c>
    </row>
    <row r="1381" customHeight="1" spans="1:5">
      <c r="A1381" s="249" t="str">
        <f t="shared" si="21"/>
        <v>33水鳳獅子會謝月英</v>
      </c>
      <c r="B1381" s="250" t="s">
        <v>1410</v>
      </c>
      <c r="C1381" s="251" t="s">
        <v>1411</v>
      </c>
      <c r="D1381" s="251" t="s">
        <v>1412</v>
      </c>
      <c r="E1381" s="251">
        <v>1943789</v>
      </c>
    </row>
    <row r="1382" customHeight="1" spans="1:5">
      <c r="A1382" s="249" t="str">
        <f t="shared" si="21"/>
        <v>33水鳳獅子會吳桶妹</v>
      </c>
      <c r="B1382" s="250" t="s">
        <v>1410</v>
      </c>
      <c r="C1382" s="251" t="s">
        <v>1411</v>
      </c>
      <c r="D1382" s="251" t="s">
        <v>1413</v>
      </c>
      <c r="E1382" s="251">
        <v>1943811</v>
      </c>
    </row>
    <row r="1383" customHeight="1" spans="1:5">
      <c r="A1383" s="249" t="str">
        <f t="shared" si="21"/>
        <v>33水鳳獅子會蘇輟</v>
      </c>
      <c r="B1383" s="250" t="s">
        <v>1410</v>
      </c>
      <c r="C1383" s="251" t="s">
        <v>1411</v>
      </c>
      <c r="D1383" s="251" t="s">
        <v>1414</v>
      </c>
      <c r="E1383" s="251">
        <v>1943815</v>
      </c>
    </row>
    <row r="1384" customHeight="1" spans="1:5">
      <c r="A1384" s="249" t="str">
        <f t="shared" si="21"/>
        <v>33水鳳獅子會蕭彬玲</v>
      </c>
      <c r="B1384" s="250" t="s">
        <v>1410</v>
      </c>
      <c r="C1384" s="251" t="s">
        <v>1411</v>
      </c>
      <c r="D1384" s="251" t="s">
        <v>1415</v>
      </c>
      <c r="E1384" s="251">
        <v>1943817</v>
      </c>
    </row>
    <row r="1385" customHeight="1" spans="1:5">
      <c r="A1385" s="249" t="str">
        <f t="shared" si="21"/>
        <v>33水鳳獅子會邱碧雪</v>
      </c>
      <c r="B1385" s="250" t="s">
        <v>1410</v>
      </c>
      <c r="C1385" s="251" t="s">
        <v>1411</v>
      </c>
      <c r="D1385" s="251" t="s">
        <v>1416</v>
      </c>
      <c r="E1385" s="251">
        <v>2502388</v>
      </c>
    </row>
    <row r="1386" customHeight="1" spans="1:5">
      <c r="A1386" s="249" t="str">
        <f t="shared" si="21"/>
        <v>33水鳳獅子會林秀珠</v>
      </c>
      <c r="B1386" s="250" t="s">
        <v>1410</v>
      </c>
      <c r="C1386" s="251" t="s">
        <v>1411</v>
      </c>
      <c r="D1386" s="251" t="s">
        <v>1417</v>
      </c>
      <c r="E1386" s="251">
        <v>3316232</v>
      </c>
    </row>
    <row r="1387" customHeight="1" spans="1:5">
      <c r="A1387" s="249" t="str">
        <f t="shared" si="21"/>
        <v>33水鳳獅子會賴育鳳</v>
      </c>
      <c r="B1387" s="250" t="s">
        <v>1410</v>
      </c>
      <c r="C1387" s="251" t="s">
        <v>1411</v>
      </c>
      <c r="D1387" s="251" t="s">
        <v>1418</v>
      </c>
      <c r="E1387" s="251">
        <v>4055565</v>
      </c>
    </row>
    <row r="1388" customHeight="1" spans="1:5">
      <c r="A1388" s="249" t="str">
        <f t="shared" si="21"/>
        <v>33水鳳獅子會鍾李春綢</v>
      </c>
      <c r="B1388" s="250" t="s">
        <v>1410</v>
      </c>
      <c r="C1388" s="251" t="s">
        <v>1411</v>
      </c>
      <c r="D1388" s="251" t="s">
        <v>1419</v>
      </c>
      <c r="E1388" s="251">
        <v>4330672</v>
      </c>
    </row>
    <row r="1389" customHeight="1" spans="1:5">
      <c r="A1389" s="249" t="str">
        <f t="shared" si="21"/>
        <v>33水鳳獅子會黃正怡</v>
      </c>
      <c r="B1389" s="250" t="s">
        <v>1410</v>
      </c>
      <c r="C1389" s="251" t="s">
        <v>1411</v>
      </c>
      <c r="D1389" s="251" t="s">
        <v>1420</v>
      </c>
      <c r="E1389" s="251">
        <v>5202288</v>
      </c>
    </row>
    <row r="1390" customHeight="1" spans="1:5">
      <c r="A1390" s="249" t="str">
        <f t="shared" si="21"/>
        <v>33水鳳獅子會傅隆豪</v>
      </c>
      <c r="B1390" s="250" t="s">
        <v>1410</v>
      </c>
      <c r="C1390" s="251" t="s">
        <v>1411</v>
      </c>
      <c r="D1390" s="251" t="s">
        <v>1421</v>
      </c>
      <c r="E1390" s="251">
        <v>5361066</v>
      </c>
    </row>
    <row r="1391" customHeight="1" spans="1:5">
      <c r="A1391" s="249" t="str">
        <f t="shared" si="21"/>
        <v>33水鳳獅子會謝玉雯</v>
      </c>
      <c r="B1391" s="250" t="s">
        <v>1410</v>
      </c>
      <c r="C1391" s="251" t="s">
        <v>1411</v>
      </c>
      <c r="D1391" s="251" t="s">
        <v>1422</v>
      </c>
      <c r="E1391" s="251">
        <v>5537425</v>
      </c>
    </row>
    <row r="1392" customHeight="1" spans="1:5">
      <c r="A1392" s="249" t="str">
        <f t="shared" si="21"/>
        <v>34霧社獅子會黃志學</v>
      </c>
      <c r="B1392" s="250" t="s">
        <v>1423</v>
      </c>
      <c r="C1392" s="251" t="s">
        <v>1424</v>
      </c>
      <c r="D1392" s="251" t="s">
        <v>1425</v>
      </c>
      <c r="E1392" s="251">
        <v>2349248</v>
      </c>
    </row>
    <row r="1393" customHeight="1" spans="1:5">
      <c r="A1393" s="249" t="str">
        <f t="shared" si="21"/>
        <v>34霧社獅子會翁建國</v>
      </c>
      <c r="B1393" s="250" t="s">
        <v>1423</v>
      </c>
      <c r="C1393" s="251" t="s">
        <v>1424</v>
      </c>
      <c r="D1393" s="251" t="s">
        <v>1426</v>
      </c>
      <c r="E1393" s="251">
        <v>2349249</v>
      </c>
    </row>
    <row r="1394" customHeight="1" spans="1:5">
      <c r="A1394" s="249" t="str">
        <f t="shared" si="21"/>
        <v>34霧社獅子會黃立信</v>
      </c>
      <c r="B1394" s="250" t="s">
        <v>1423</v>
      </c>
      <c r="C1394" s="251" t="s">
        <v>1424</v>
      </c>
      <c r="D1394" s="251" t="s">
        <v>1427</v>
      </c>
      <c r="E1394" s="251">
        <v>2349266</v>
      </c>
    </row>
    <row r="1395" customHeight="1" spans="1:5">
      <c r="A1395" s="249" t="str">
        <f t="shared" si="21"/>
        <v>34霧社獅子會吳錦坤</v>
      </c>
      <c r="B1395" s="250" t="s">
        <v>1423</v>
      </c>
      <c r="C1395" s="251" t="s">
        <v>1424</v>
      </c>
      <c r="D1395" s="251" t="s">
        <v>1428</v>
      </c>
      <c r="E1395" s="251">
        <v>2349274</v>
      </c>
    </row>
    <row r="1396" customHeight="1" spans="1:5">
      <c r="A1396" s="249" t="str">
        <f t="shared" si="21"/>
        <v>34霧社獅子會黃錦聰</v>
      </c>
      <c r="B1396" s="250" t="s">
        <v>1423</v>
      </c>
      <c r="C1396" s="251" t="s">
        <v>1424</v>
      </c>
      <c r="D1396" s="251" t="s">
        <v>1429</v>
      </c>
      <c r="E1396" s="251">
        <v>2468852</v>
      </c>
    </row>
    <row r="1397" customHeight="1" spans="1:5">
      <c r="A1397" s="249" t="str">
        <f t="shared" si="21"/>
        <v>34霧社獅子會顏峻瑜</v>
      </c>
      <c r="B1397" s="250" t="s">
        <v>1423</v>
      </c>
      <c r="C1397" s="251" t="s">
        <v>1424</v>
      </c>
      <c r="D1397" s="251" t="s">
        <v>1430</v>
      </c>
      <c r="E1397" s="251">
        <v>2845032</v>
      </c>
    </row>
    <row r="1398" customHeight="1" spans="1:5">
      <c r="A1398" s="249" t="str">
        <f t="shared" si="21"/>
        <v>34霧社獅子會徐明賢</v>
      </c>
      <c r="B1398" s="250" t="s">
        <v>1423</v>
      </c>
      <c r="C1398" s="251" t="s">
        <v>1424</v>
      </c>
      <c r="D1398" s="251" t="s">
        <v>1431</v>
      </c>
      <c r="E1398" s="251">
        <v>2868730</v>
      </c>
    </row>
    <row r="1399" customHeight="1" spans="1:5">
      <c r="A1399" s="249" t="str">
        <f t="shared" si="21"/>
        <v>34霧社獅子會劉凱文</v>
      </c>
      <c r="B1399" s="250" t="s">
        <v>1423</v>
      </c>
      <c r="C1399" s="251" t="s">
        <v>1424</v>
      </c>
      <c r="D1399" s="251" t="s">
        <v>1432</v>
      </c>
      <c r="E1399" s="251">
        <v>2876641</v>
      </c>
    </row>
    <row r="1400" customHeight="1" spans="1:5">
      <c r="A1400" s="249" t="str">
        <f t="shared" si="21"/>
        <v>34霧社獅子會楊秀芳</v>
      </c>
      <c r="B1400" s="250" t="s">
        <v>1423</v>
      </c>
      <c r="C1400" s="251" t="s">
        <v>1424</v>
      </c>
      <c r="D1400" s="251" t="s">
        <v>1433</v>
      </c>
      <c r="E1400" s="251">
        <v>2940057</v>
      </c>
    </row>
    <row r="1401" customHeight="1" spans="1:5">
      <c r="A1401" s="249" t="str">
        <f t="shared" si="21"/>
        <v>34霧社獅子會江崑銓</v>
      </c>
      <c r="B1401" s="250" t="s">
        <v>1423</v>
      </c>
      <c r="C1401" s="251" t="s">
        <v>1424</v>
      </c>
      <c r="D1401" s="251" t="s">
        <v>1434</v>
      </c>
      <c r="E1401" s="251">
        <v>3276744</v>
      </c>
    </row>
    <row r="1402" customHeight="1" spans="1:5">
      <c r="A1402" s="249" t="str">
        <f t="shared" si="21"/>
        <v>34霧社獅子會莊雯丞</v>
      </c>
      <c r="B1402" s="250" t="s">
        <v>1423</v>
      </c>
      <c r="C1402" s="251" t="s">
        <v>1424</v>
      </c>
      <c r="D1402" s="251" t="s">
        <v>1435</v>
      </c>
      <c r="E1402" s="251">
        <v>3304759</v>
      </c>
    </row>
    <row r="1403" customHeight="1" spans="1:5">
      <c r="A1403" s="249" t="str">
        <f t="shared" si="21"/>
        <v>34霧社獅子會陳竑羲</v>
      </c>
      <c r="B1403" s="250" t="s">
        <v>1423</v>
      </c>
      <c r="C1403" s="251" t="s">
        <v>1424</v>
      </c>
      <c r="D1403" s="251" t="s">
        <v>1436</v>
      </c>
      <c r="E1403" s="251">
        <v>3398329</v>
      </c>
    </row>
    <row r="1404" customHeight="1" spans="1:5">
      <c r="A1404" s="249" t="str">
        <f t="shared" si="21"/>
        <v>34霧社獅子會劉昇易</v>
      </c>
      <c r="B1404" s="250" t="s">
        <v>1423</v>
      </c>
      <c r="C1404" s="251" t="s">
        <v>1424</v>
      </c>
      <c r="D1404" s="251" t="s">
        <v>1437</v>
      </c>
      <c r="E1404" s="251">
        <v>3784072</v>
      </c>
    </row>
    <row r="1405" customHeight="1" spans="1:5">
      <c r="A1405" s="249" t="str">
        <f t="shared" si="21"/>
        <v>34霧社獅子會蕭育林</v>
      </c>
      <c r="B1405" s="250" t="s">
        <v>1423</v>
      </c>
      <c r="C1405" s="251" t="s">
        <v>1424</v>
      </c>
      <c r="D1405" s="251" t="s">
        <v>1438</v>
      </c>
      <c r="E1405" s="251">
        <v>4010816</v>
      </c>
    </row>
    <row r="1406" customHeight="1" spans="1:5">
      <c r="A1406" s="249" t="str">
        <f t="shared" si="21"/>
        <v>34霧社獅子會蔡福勇</v>
      </c>
      <c r="B1406" s="250" t="s">
        <v>1423</v>
      </c>
      <c r="C1406" s="251" t="s">
        <v>1424</v>
      </c>
      <c r="D1406" s="251" t="s">
        <v>1439</v>
      </c>
      <c r="E1406" s="251">
        <v>4010817</v>
      </c>
    </row>
    <row r="1407" customHeight="1" spans="1:5">
      <c r="A1407" s="249" t="str">
        <f t="shared" si="21"/>
        <v>34霧社獅子會李美葳</v>
      </c>
      <c r="B1407" s="250" t="s">
        <v>1423</v>
      </c>
      <c r="C1407" s="251" t="s">
        <v>1424</v>
      </c>
      <c r="D1407" s="251" t="s">
        <v>1440</v>
      </c>
      <c r="E1407" s="251">
        <v>4258507</v>
      </c>
    </row>
    <row r="1408" customHeight="1" spans="1:5">
      <c r="A1408" s="249" t="str">
        <f t="shared" ref="A1408:A1471" si="22">B1408&amp;C1408&amp;"獅子會"&amp;D1408</f>
        <v>34霧社獅子會蔡恩杰</v>
      </c>
      <c r="B1408" s="250" t="s">
        <v>1423</v>
      </c>
      <c r="C1408" s="251" t="s">
        <v>1424</v>
      </c>
      <c r="D1408" s="251" t="s">
        <v>1441</v>
      </c>
      <c r="E1408" s="251">
        <v>4343825</v>
      </c>
    </row>
    <row r="1409" customHeight="1" spans="1:5">
      <c r="A1409" s="249" t="str">
        <f t="shared" si="22"/>
        <v>34霧社獅子會張裕昌</v>
      </c>
      <c r="B1409" s="250" t="s">
        <v>1423</v>
      </c>
      <c r="C1409" s="251" t="s">
        <v>1424</v>
      </c>
      <c r="D1409" s="251" t="s">
        <v>1442</v>
      </c>
      <c r="E1409" s="251">
        <v>4343826</v>
      </c>
    </row>
    <row r="1410" customHeight="1" spans="1:5">
      <c r="A1410" s="249" t="str">
        <f t="shared" si="22"/>
        <v>34霧社獅子會魏振宇</v>
      </c>
      <c r="B1410" s="250" t="s">
        <v>1423</v>
      </c>
      <c r="C1410" s="251" t="s">
        <v>1424</v>
      </c>
      <c r="D1410" s="251" t="s">
        <v>1443</v>
      </c>
      <c r="E1410" s="251">
        <v>4578943</v>
      </c>
    </row>
    <row r="1411" customHeight="1" spans="1:5">
      <c r="A1411" s="249" t="str">
        <f t="shared" si="22"/>
        <v>34霧社獅子會趙英帆</v>
      </c>
      <c r="B1411" s="250" t="s">
        <v>1423</v>
      </c>
      <c r="C1411" s="251" t="s">
        <v>1424</v>
      </c>
      <c r="D1411" s="251" t="s">
        <v>1444</v>
      </c>
      <c r="E1411" s="251">
        <v>4578950</v>
      </c>
    </row>
    <row r="1412" customHeight="1" spans="1:5">
      <c r="A1412" s="249" t="str">
        <f t="shared" si="22"/>
        <v>34霧社獅子會楊政勳</v>
      </c>
      <c r="B1412" s="250" t="s">
        <v>1423</v>
      </c>
      <c r="C1412" s="251" t="s">
        <v>1424</v>
      </c>
      <c r="D1412" s="251" t="s">
        <v>1445</v>
      </c>
      <c r="E1412" s="251">
        <v>4980779</v>
      </c>
    </row>
    <row r="1413" customHeight="1" spans="1:5">
      <c r="A1413" s="249" t="str">
        <f t="shared" si="22"/>
        <v>34霧社獅子會黃世芳</v>
      </c>
      <c r="B1413" s="250" t="s">
        <v>1423</v>
      </c>
      <c r="C1413" s="251" t="s">
        <v>1424</v>
      </c>
      <c r="D1413" s="251" t="s">
        <v>1446</v>
      </c>
      <c r="E1413" s="251">
        <v>4980789</v>
      </c>
    </row>
    <row r="1414" customHeight="1" spans="1:5">
      <c r="A1414" s="249" t="str">
        <f t="shared" si="22"/>
        <v>34霧社獅子會林宏明</v>
      </c>
      <c r="B1414" s="250" t="s">
        <v>1423</v>
      </c>
      <c r="C1414" s="251" t="s">
        <v>1424</v>
      </c>
      <c r="D1414" s="251" t="s">
        <v>1447</v>
      </c>
      <c r="E1414" s="251">
        <v>4980799</v>
      </c>
    </row>
    <row r="1415" customHeight="1" spans="1:5">
      <c r="A1415" s="249" t="str">
        <f t="shared" si="22"/>
        <v>34霧社獅子會柯毅政</v>
      </c>
      <c r="B1415" s="250" t="s">
        <v>1423</v>
      </c>
      <c r="C1415" s="251" t="s">
        <v>1424</v>
      </c>
      <c r="D1415" s="251" t="s">
        <v>1448</v>
      </c>
      <c r="E1415" s="251">
        <v>4980809</v>
      </c>
    </row>
    <row r="1416" customHeight="1" spans="1:5">
      <c r="A1416" s="249" t="str">
        <f t="shared" si="22"/>
        <v>34霧社獅子會吳維勝</v>
      </c>
      <c r="B1416" s="250" t="s">
        <v>1423</v>
      </c>
      <c r="C1416" s="251" t="s">
        <v>1424</v>
      </c>
      <c r="D1416" s="251" t="s">
        <v>1449</v>
      </c>
      <c r="E1416" s="251">
        <v>5198810</v>
      </c>
    </row>
    <row r="1417" customHeight="1" spans="1:5">
      <c r="A1417" s="249" t="str">
        <f t="shared" si="22"/>
        <v>34霧社獅子會徐明清</v>
      </c>
      <c r="B1417" s="250" t="s">
        <v>1423</v>
      </c>
      <c r="C1417" s="251" t="s">
        <v>1424</v>
      </c>
      <c r="D1417" s="251" t="s">
        <v>1450</v>
      </c>
      <c r="E1417" s="251">
        <v>5198818</v>
      </c>
    </row>
    <row r="1418" customHeight="1" spans="1:5">
      <c r="A1418" s="249" t="str">
        <f t="shared" si="22"/>
        <v>34霧社獅子會黃明義</v>
      </c>
      <c r="B1418" s="250" t="s">
        <v>1423</v>
      </c>
      <c r="C1418" s="251" t="s">
        <v>1424</v>
      </c>
      <c r="D1418" s="251" t="s">
        <v>1451</v>
      </c>
      <c r="E1418" s="251">
        <v>5386552</v>
      </c>
    </row>
    <row r="1419" customHeight="1" spans="1:5">
      <c r="A1419" s="249" t="str">
        <f t="shared" si="22"/>
        <v>34霧社獅子會李洪德</v>
      </c>
      <c r="B1419" s="250" t="s">
        <v>1423</v>
      </c>
      <c r="C1419" s="251" t="s">
        <v>1424</v>
      </c>
      <c r="D1419" s="251" t="s">
        <v>1452</v>
      </c>
      <c r="E1419" s="251">
        <v>5386555</v>
      </c>
    </row>
    <row r="1420" customHeight="1" spans="1:5">
      <c r="A1420" s="249" t="str">
        <f t="shared" si="22"/>
        <v>34霧社獅子會邱頂恩</v>
      </c>
      <c r="B1420" s="250" t="s">
        <v>1423</v>
      </c>
      <c r="C1420" s="251" t="s">
        <v>1424</v>
      </c>
      <c r="D1420" s="251" t="s">
        <v>1453</v>
      </c>
      <c r="E1420" s="251">
        <v>5386559</v>
      </c>
    </row>
    <row r="1421" customHeight="1" spans="1:5">
      <c r="A1421" s="249" t="str">
        <f t="shared" si="22"/>
        <v>34霧社獅子會黃建郢</v>
      </c>
      <c r="B1421" s="250" t="s">
        <v>1423</v>
      </c>
      <c r="C1421" s="251" t="s">
        <v>1424</v>
      </c>
      <c r="D1421" s="251" t="s">
        <v>1454</v>
      </c>
      <c r="E1421" s="251">
        <v>5736449</v>
      </c>
    </row>
    <row r="1422" customHeight="1" spans="1:5">
      <c r="A1422" s="249" t="str">
        <f t="shared" si="22"/>
        <v>34霧社獅子會林文見</v>
      </c>
      <c r="B1422" s="250" t="s">
        <v>1423</v>
      </c>
      <c r="C1422" s="251" t="s">
        <v>1424</v>
      </c>
      <c r="D1422" s="251" t="s">
        <v>1455</v>
      </c>
      <c r="E1422" s="251">
        <v>5762011</v>
      </c>
    </row>
    <row r="1423" customHeight="1" spans="1:5">
      <c r="A1423" s="249" t="str">
        <f t="shared" si="22"/>
        <v>35埔心獅子會謝慶彬</v>
      </c>
      <c r="B1423" s="250" t="s">
        <v>1456</v>
      </c>
      <c r="C1423" s="251" t="s">
        <v>1457</v>
      </c>
      <c r="D1423" s="251" t="s">
        <v>1458</v>
      </c>
      <c r="E1423" s="251">
        <v>2447762</v>
      </c>
    </row>
    <row r="1424" customHeight="1" spans="1:5">
      <c r="A1424" s="249" t="str">
        <f t="shared" si="22"/>
        <v>35埔心獅子會林夏</v>
      </c>
      <c r="B1424" s="250" t="s">
        <v>1456</v>
      </c>
      <c r="C1424" s="251" t="s">
        <v>1457</v>
      </c>
      <c r="D1424" s="251" t="s">
        <v>1459</v>
      </c>
      <c r="E1424" s="251">
        <v>2572864</v>
      </c>
    </row>
    <row r="1425" customHeight="1" spans="1:5">
      <c r="A1425" s="249" t="str">
        <f t="shared" si="22"/>
        <v>35埔心獅子會詹志啟</v>
      </c>
      <c r="B1425" s="250" t="s">
        <v>1456</v>
      </c>
      <c r="C1425" s="251" t="s">
        <v>1457</v>
      </c>
      <c r="D1425" s="251" t="s">
        <v>1460</v>
      </c>
      <c r="E1425" s="251">
        <v>2572868</v>
      </c>
    </row>
    <row r="1426" customHeight="1" spans="1:5">
      <c r="A1426" s="249" t="str">
        <f t="shared" si="22"/>
        <v>35埔心獅子會黃倉洲</v>
      </c>
      <c r="B1426" s="250" t="s">
        <v>1456</v>
      </c>
      <c r="C1426" s="251" t="s">
        <v>1457</v>
      </c>
      <c r="D1426" s="251" t="s">
        <v>1461</v>
      </c>
      <c r="E1426" s="251">
        <v>2572870</v>
      </c>
    </row>
    <row r="1427" customHeight="1" spans="1:5">
      <c r="A1427" s="249" t="str">
        <f t="shared" si="22"/>
        <v>35埔心獅子會張世璿</v>
      </c>
      <c r="B1427" s="250" t="s">
        <v>1456</v>
      </c>
      <c r="C1427" s="251" t="s">
        <v>1457</v>
      </c>
      <c r="D1427" s="251" t="s">
        <v>1462</v>
      </c>
      <c r="E1427" s="251">
        <v>2572871</v>
      </c>
    </row>
    <row r="1428" customHeight="1" spans="1:5">
      <c r="A1428" s="249" t="str">
        <f t="shared" si="22"/>
        <v>35埔心獅子會吳世傑</v>
      </c>
      <c r="B1428" s="250" t="s">
        <v>1456</v>
      </c>
      <c r="C1428" s="251" t="s">
        <v>1457</v>
      </c>
      <c r="D1428" s="251" t="s">
        <v>1463</v>
      </c>
      <c r="E1428" s="251">
        <v>2572873</v>
      </c>
    </row>
    <row r="1429" customHeight="1" spans="1:5">
      <c r="A1429" s="249" t="str">
        <f t="shared" si="22"/>
        <v>35埔心獅子會蔡鳴聰</v>
      </c>
      <c r="B1429" s="250" t="s">
        <v>1456</v>
      </c>
      <c r="C1429" s="251" t="s">
        <v>1457</v>
      </c>
      <c r="D1429" s="251" t="s">
        <v>1464</v>
      </c>
      <c r="E1429" s="251">
        <v>2572874</v>
      </c>
    </row>
    <row r="1430" customHeight="1" spans="1:5">
      <c r="A1430" s="249" t="str">
        <f t="shared" si="22"/>
        <v>35埔心獅子會陳雨霖</v>
      </c>
      <c r="B1430" s="250" t="s">
        <v>1456</v>
      </c>
      <c r="C1430" s="251" t="s">
        <v>1457</v>
      </c>
      <c r="D1430" s="251" t="s">
        <v>1465</v>
      </c>
      <c r="E1430" s="251">
        <v>2572876</v>
      </c>
    </row>
    <row r="1431" customHeight="1" spans="1:5">
      <c r="A1431" s="249" t="str">
        <f t="shared" si="22"/>
        <v>35埔心獅子會邱寬倫</v>
      </c>
      <c r="B1431" s="250" t="s">
        <v>1456</v>
      </c>
      <c r="C1431" s="251" t="s">
        <v>1457</v>
      </c>
      <c r="D1431" s="251" t="s">
        <v>1466</v>
      </c>
      <c r="E1431" s="251">
        <v>2572877</v>
      </c>
    </row>
    <row r="1432" customHeight="1" spans="1:5">
      <c r="A1432" s="249" t="str">
        <f t="shared" si="22"/>
        <v>35埔心獅子會黃志福</v>
      </c>
      <c r="B1432" s="250" t="s">
        <v>1456</v>
      </c>
      <c r="C1432" s="251" t="s">
        <v>1457</v>
      </c>
      <c r="D1432" s="251" t="s">
        <v>1467</v>
      </c>
      <c r="E1432" s="251">
        <v>2572881</v>
      </c>
    </row>
    <row r="1433" customHeight="1" spans="1:5">
      <c r="A1433" s="249" t="str">
        <f t="shared" si="22"/>
        <v>35埔心獅子會張家瑋</v>
      </c>
      <c r="B1433" s="250" t="s">
        <v>1456</v>
      </c>
      <c r="C1433" s="251" t="s">
        <v>1457</v>
      </c>
      <c r="D1433" s="251" t="s">
        <v>1468</v>
      </c>
      <c r="E1433" s="251">
        <v>2572883</v>
      </c>
    </row>
    <row r="1434" customHeight="1" spans="1:5">
      <c r="A1434" s="249" t="str">
        <f t="shared" si="22"/>
        <v>35埔心獅子會龍松珍</v>
      </c>
      <c r="B1434" s="250" t="s">
        <v>1456</v>
      </c>
      <c r="C1434" s="251" t="s">
        <v>1457</v>
      </c>
      <c r="D1434" s="251" t="s">
        <v>1469</v>
      </c>
      <c r="E1434" s="251">
        <v>2572885</v>
      </c>
    </row>
    <row r="1435" customHeight="1" spans="1:5">
      <c r="A1435" s="249" t="str">
        <f t="shared" si="22"/>
        <v>35埔心獅子會謝新春</v>
      </c>
      <c r="B1435" s="250" t="s">
        <v>1456</v>
      </c>
      <c r="C1435" s="251" t="s">
        <v>1457</v>
      </c>
      <c r="D1435" s="251" t="s">
        <v>1470</v>
      </c>
      <c r="E1435" s="251">
        <v>2572887</v>
      </c>
    </row>
    <row r="1436" customHeight="1" spans="1:5">
      <c r="A1436" s="249" t="str">
        <f t="shared" si="22"/>
        <v>35埔心獅子會楊勝合</v>
      </c>
      <c r="B1436" s="250" t="s">
        <v>1456</v>
      </c>
      <c r="C1436" s="251" t="s">
        <v>1457</v>
      </c>
      <c r="D1436" s="251" t="s">
        <v>1471</v>
      </c>
      <c r="E1436" s="251">
        <v>2572888</v>
      </c>
    </row>
    <row r="1437" customHeight="1" spans="1:5">
      <c r="A1437" s="249" t="str">
        <f t="shared" si="22"/>
        <v>35埔心獅子會施瑞鵠</v>
      </c>
      <c r="B1437" s="250" t="s">
        <v>1456</v>
      </c>
      <c r="C1437" s="251" t="s">
        <v>1457</v>
      </c>
      <c r="D1437" s="251" t="s">
        <v>1472</v>
      </c>
      <c r="E1437" s="251">
        <v>2697704</v>
      </c>
    </row>
    <row r="1438" customHeight="1" spans="1:5">
      <c r="A1438" s="249" t="str">
        <f t="shared" si="22"/>
        <v>35埔心獅子會張聚芳</v>
      </c>
      <c r="B1438" s="250" t="s">
        <v>1456</v>
      </c>
      <c r="C1438" s="251" t="s">
        <v>1457</v>
      </c>
      <c r="D1438" s="251" t="s">
        <v>1473</v>
      </c>
      <c r="E1438" s="251">
        <v>2876649</v>
      </c>
    </row>
    <row r="1439" customHeight="1" spans="1:5">
      <c r="A1439" s="249" t="str">
        <f t="shared" si="22"/>
        <v>35埔心獅子會莊和財</v>
      </c>
      <c r="B1439" s="250" t="s">
        <v>1456</v>
      </c>
      <c r="C1439" s="251" t="s">
        <v>1457</v>
      </c>
      <c r="D1439" s="251" t="s">
        <v>1474</v>
      </c>
      <c r="E1439" s="251">
        <v>2876650</v>
      </c>
    </row>
    <row r="1440" customHeight="1" spans="1:5">
      <c r="A1440" s="249" t="str">
        <f t="shared" si="22"/>
        <v>35埔心獅子會張榮芳</v>
      </c>
      <c r="B1440" s="250" t="s">
        <v>1456</v>
      </c>
      <c r="C1440" s="251" t="s">
        <v>1457</v>
      </c>
      <c r="D1440" s="251" t="s">
        <v>1475</v>
      </c>
      <c r="E1440" s="251">
        <v>2876658</v>
      </c>
    </row>
    <row r="1441" customHeight="1" spans="1:5">
      <c r="A1441" s="249" t="str">
        <f t="shared" si="22"/>
        <v>35埔心獅子會巫明發</v>
      </c>
      <c r="B1441" s="250" t="s">
        <v>1456</v>
      </c>
      <c r="C1441" s="251" t="s">
        <v>1457</v>
      </c>
      <c r="D1441" s="251" t="s">
        <v>1476</v>
      </c>
      <c r="E1441" s="251">
        <v>3145318</v>
      </c>
    </row>
    <row r="1442" customHeight="1" spans="1:5">
      <c r="A1442" s="249" t="str">
        <f t="shared" si="22"/>
        <v>35埔心獅子會許增鏞</v>
      </c>
      <c r="B1442" s="250" t="s">
        <v>1456</v>
      </c>
      <c r="C1442" s="251" t="s">
        <v>1457</v>
      </c>
      <c r="D1442" s="251" t="s">
        <v>1477</v>
      </c>
      <c r="E1442" s="251">
        <v>3145342</v>
      </c>
    </row>
    <row r="1443" customHeight="1" spans="1:5">
      <c r="A1443" s="249" t="str">
        <f t="shared" si="22"/>
        <v>35埔心獅子會劉永棍</v>
      </c>
      <c r="B1443" s="250" t="s">
        <v>1456</v>
      </c>
      <c r="C1443" s="251" t="s">
        <v>1457</v>
      </c>
      <c r="D1443" s="251" t="s">
        <v>1478</v>
      </c>
      <c r="E1443" s="251">
        <v>3145347</v>
      </c>
    </row>
    <row r="1444" customHeight="1" spans="1:5">
      <c r="A1444" s="249" t="str">
        <f t="shared" si="22"/>
        <v>35埔心獅子會詹益塔</v>
      </c>
      <c r="B1444" s="250" t="s">
        <v>1456</v>
      </c>
      <c r="C1444" s="251" t="s">
        <v>1457</v>
      </c>
      <c r="D1444" s="251" t="s">
        <v>1479</v>
      </c>
      <c r="E1444" s="251">
        <v>3371738</v>
      </c>
    </row>
    <row r="1445" customHeight="1" spans="1:5">
      <c r="A1445" s="249" t="str">
        <f t="shared" si="22"/>
        <v>35埔心獅子會李承恩</v>
      </c>
      <c r="B1445" s="250" t="s">
        <v>1456</v>
      </c>
      <c r="C1445" s="251" t="s">
        <v>1457</v>
      </c>
      <c r="D1445" s="251" t="s">
        <v>1480</v>
      </c>
      <c r="E1445" s="251">
        <v>3458335</v>
      </c>
    </row>
    <row r="1446" customHeight="1" spans="1:5">
      <c r="A1446" s="249" t="str">
        <f t="shared" si="22"/>
        <v>35埔心獅子會黃俊奇</v>
      </c>
      <c r="B1446" s="250" t="s">
        <v>1456</v>
      </c>
      <c r="C1446" s="251" t="s">
        <v>1457</v>
      </c>
      <c r="D1446" s="251" t="s">
        <v>1481</v>
      </c>
      <c r="E1446" s="251">
        <v>3609789</v>
      </c>
    </row>
    <row r="1447" customHeight="1" spans="1:5">
      <c r="A1447" s="249" t="str">
        <f t="shared" si="22"/>
        <v>35埔心獅子會黃俊圭</v>
      </c>
      <c r="B1447" s="250" t="s">
        <v>1456</v>
      </c>
      <c r="C1447" s="251" t="s">
        <v>1457</v>
      </c>
      <c r="D1447" s="251" t="s">
        <v>1482</v>
      </c>
      <c r="E1447" s="251">
        <v>3609803</v>
      </c>
    </row>
    <row r="1448" customHeight="1" spans="1:5">
      <c r="A1448" s="249" t="str">
        <f t="shared" si="22"/>
        <v>35埔心獅子會許錦沛</v>
      </c>
      <c r="B1448" s="250" t="s">
        <v>1456</v>
      </c>
      <c r="C1448" s="251" t="s">
        <v>1457</v>
      </c>
      <c r="D1448" s="251" t="s">
        <v>1483</v>
      </c>
      <c r="E1448" s="251">
        <v>3609812</v>
      </c>
    </row>
    <row r="1449" customHeight="1" spans="1:5">
      <c r="A1449" s="249" t="str">
        <f t="shared" si="22"/>
        <v>35埔心獅子會許明俊</v>
      </c>
      <c r="B1449" s="250" t="s">
        <v>1456</v>
      </c>
      <c r="C1449" s="251" t="s">
        <v>1457</v>
      </c>
      <c r="D1449" s="251" t="s">
        <v>1484</v>
      </c>
      <c r="E1449" s="251">
        <v>3609819</v>
      </c>
    </row>
    <row r="1450" customHeight="1" spans="1:5">
      <c r="A1450" s="249" t="str">
        <f t="shared" si="22"/>
        <v>35埔心獅子會陳建興</v>
      </c>
      <c r="B1450" s="250" t="s">
        <v>1456</v>
      </c>
      <c r="C1450" s="251" t="s">
        <v>1457</v>
      </c>
      <c r="D1450" s="251" t="s">
        <v>1485</v>
      </c>
      <c r="E1450" s="251">
        <v>3784056</v>
      </c>
    </row>
    <row r="1451" customHeight="1" spans="1:5">
      <c r="A1451" s="249" t="str">
        <f t="shared" si="22"/>
        <v>35埔心獅子會陳盈杉</v>
      </c>
      <c r="B1451" s="250" t="s">
        <v>1456</v>
      </c>
      <c r="C1451" s="251" t="s">
        <v>1457</v>
      </c>
      <c r="D1451" s="251" t="s">
        <v>1486</v>
      </c>
      <c r="E1451" s="251">
        <v>3784058</v>
      </c>
    </row>
    <row r="1452" customHeight="1" spans="1:5">
      <c r="A1452" s="249" t="str">
        <f t="shared" si="22"/>
        <v>35埔心獅子會蔡明忠</v>
      </c>
      <c r="B1452" s="250" t="s">
        <v>1456</v>
      </c>
      <c r="C1452" s="251" t="s">
        <v>1457</v>
      </c>
      <c r="D1452" s="251" t="s">
        <v>1487</v>
      </c>
      <c r="E1452" s="251">
        <v>3986092</v>
      </c>
    </row>
    <row r="1453" customHeight="1" spans="1:5">
      <c r="A1453" s="249" t="str">
        <f t="shared" si="22"/>
        <v>35埔心獅子會施志龍</v>
      </c>
      <c r="B1453" s="250" t="s">
        <v>1456</v>
      </c>
      <c r="C1453" s="251" t="s">
        <v>1457</v>
      </c>
      <c r="D1453" s="251" t="s">
        <v>1488</v>
      </c>
      <c r="E1453" s="251">
        <v>3986093</v>
      </c>
    </row>
    <row r="1454" customHeight="1" spans="1:5">
      <c r="A1454" s="249" t="str">
        <f t="shared" si="22"/>
        <v>35埔心獅子會吳尚鎮</v>
      </c>
      <c r="B1454" s="250" t="s">
        <v>1456</v>
      </c>
      <c r="C1454" s="251" t="s">
        <v>1457</v>
      </c>
      <c r="D1454" s="251" t="s">
        <v>1489</v>
      </c>
      <c r="E1454" s="251">
        <v>3986097</v>
      </c>
    </row>
    <row r="1455" customHeight="1" spans="1:5">
      <c r="A1455" s="249" t="str">
        <f t="shared" si="22"/>
        <v>35埔心獅子會杜裕貴</v>
      </c>
      <c r="B1455" s="250" t="s">
        <v>1456</v>
      </c>
      <c r="C1455" s="251" t="s">
        <v>1457</v>
      </c>
      <c r="D1455" s="251" t="s">
        <v>1490</v>
      </c>
      <c r="E1455" s="251">
        <v>3986098</v>
      </c>
    </row>
    <row r="1456" customHeight="1" spans="1:5">
      <c r="A1456" s="249" t="str">
        <f t="shared" si="22"/>
        <v>35埔心獅子會蔡宗憲</v>
      </c>
      <c r="B1456" s="250" t="s">
        <v>1456</v>
      </c>
      <c r="C1456" s="251" t="s">
        <v>1457</v>
      </c>
      <c r="D1456" s="251" t="s">
        <v>1491</v>
      </c>
      <c r="E1456" s="251">
        <v>4227199</v>
      </c>
    </row>
    <row r="1457" customHeight="1" spans="1:5">
      <c r="A1457" s="249" t="str">
        <f t="shared" si="22"/>
        <v>35埔心獅子會黃春音</v>
      </c>
      <c r="B1457" s="250" t="s">
        <v>1456</v>
      </c>
      <c r="C1457" s="251" t="s">
        <v>1457</v>
      </c>
      <c r="D1457" s="251" t="s">
        <v>1492</v>
      </c>
      <c r="E1457" s="251">
        <v>4404378</v>
      </c>
    </row>
    <row r="1458" customHeight="1" spans="1:5">
      <c r="A1458" s="249" t="str">
        <f t="shared" si="22"/>
        <v>35埔心獅子會邱漢桐</v>
      </c>
      <c r="B1458" s="250" t="s">
        <v>1456</v>
      </c>
      <c r="C1458" s="251" t="s">
        <v>1457</v>
      </c>
      <c r="D1458" s="251" t="s">
        <v>1493</v>
      </c>
      <c r="E1458" s="251">
        <v>4430948</v>
      </c>
    </row>
    <row r="1459" customHeight="1" spans="1:5">
      <c r="A1459" s="249" t="str">
        <f t="shared" si="22"/>
        <v>35埔心獅子會游祥源</v>
      </c>
      <c r="B1459" s="250" t="s">
        <v>1456</v>
      </c>
      <c r="C1459" s="251" t="s">
        <v>1457</v>
      </c>
      <c r="D1459" s="251" t="s">
        <v>1494</v>
      </c>
      <c r="E1459" s="251">
        <v>4430955</v>
      </c>
    </row>
    <row r="1460" customHeight="1" spans="1:5">
      <c r="A1460" s="249" t="str">
        <f t="shared" si="22"/>
        <v>35埔心獅子會黃世寶</v>
      </c>
      <c r="B1460" s="250" t="s">
        <v>1456</v>
      </c>
      <c r="C1460" s="251" t="s">
        <v>1457</v>
      </c>
      <c r="D1460" s="251" t="s">
        <v>1495</v>
      </c>
      <c r="E1460" s="251">
        <v>4430977</v>
      </c>
    </row>
    <row r="1461" customHeight="1" spans="1:5">
      <c r="A1461" s="249" t="str">
        <f t="shared" si="22"/>
        <v>35埔心獅子會張進旭</v>
      </c>
      <c r="B1461" s="250" t="s">
        <v>1456</v>
      </c>
      <c r="C1461" s="251" t="s">
        <v>1457</v>
      </c>
      <c r="D1461" s="251" t="s">
        <v>1496</v>
      </c>
      <c r="E1461" s="251">
        <v>4430985</v>
      </c>
    </row>
    <row r="1462" customHeight="1" spans="1:5">
      <c r="A1462" s="249" t="str">
        <f t="shared" si="22"/>
        <v>35埔心獅子會廖專賢</v>
      </c>
      <c r="B1462" s="250" t="s">
        <v>1456</v>
      </c>
      <c r="C1462" s="251" t="s">
        <v>1457</v>
      </c>
      <c r="D1462" s="251" t="s">
        <v>1497</v>
      </c>
      <c r="E1462" s="251">
        <v>4430999</v>
      </c>
    </row>
    <row r="1463" customHeight="1" spans="1:5">
      <c r="A1463" s="249" t="str">
        <f t="shared" si="22"/>
        <v>35埔心獅子會連建曄</v>
      </c>
      <c r="B1463" s="250" t="s">
        <v>1456</v>
      </c>
      <c r="C1463" s="251" t="s">
        <v>1457</v>
      </c>
      <c r="D1463" s="251" t="s">
        <v>1498</v>
      </c>
      <c r="E1463" s="251">
        <v>4702536</v>
      </c>
    </row>
    <row r="1464" customHeight="1" spans="1:5">
      <c r="A1464" s="249" t="str">
        <f t="shared" si="22"/>
        <v>35埔心獅子會劉旭堂</v>
      </c>
      <c r="B1464" s="250" t="s">
        <v>1456</v>
      </c>
      <c r="C1464" s="251" t="s">
        <v>1457</v>
      </c>
      <c r="D1464" s="251" t="s">
        <v>1499</v>
      </c>
      <c r="E1464" s="251">
        <v>4702538</v>
      </c>
    </row>
    <row r="1465" customHeight="1" spans="1:5">
      <c r="A1465" s="249" t="str">
        <f t="shared" si="22"/>
        <v>35埔心獅子會黃茂益</v>
      </c>
      <c r="B1465" s="250" t="s">
        <v>1456</v>
      </c>
      <c r="C1465" s="251" t="s">
        <v>1457</v>
      </c>
      <c r="D1465" s="251" t="s">
        <v>1500</v>
      </c>
      <c r="E1465" s="251">
        <v>4971127</v>
      </c>
    </row>
    <row r="1466" customHeight="1" spans="1:5">
      <c r="A1466" s="249" t="str">
        <f t="shared" si="22"/>
        <v>35埔心獅子會賴奕維</v>
      </c>
      <c r="B1466" s="250" t="s">
        <v>1456</v>
      </c>
      <c r="C1466" s="251" t="s">
        <v>1457</v>
      </c>
      <c r="D1466" s="251" t="s">
        <v>1501</v>
      </c>
      <c r="E1466" s="251">
        <v>5176376</v>
      </c>
    </row>
    <row r="1467" customHeight="1" spans="1:5">
      <c r="A1467" s="249" t="str">
        <f t="shared" si="22"/>
        <v>35埔心獅子會張源祐</v>
      </c>
      <c r="B1467" s="250" t="s">
        <v>1456</v>
      </c>
      <c r="C1467" s="251" t="s">
        <v>1457</v>
      </c>
      <c r="D1467" s="251" t="s">
        <v>1502</v>
      </c>
      <c r="E1467" s="251">
        <v>5176380</v>
      </c>
    </row>
    <row r="1468" customHeight="1" spans="1:5">
      <c r="A1468" s="249" t="str">
        <f t="shared" si="22"/>
        <v>35埔心獅子會黃景宗</v>
      </c>
      <c r="B1468" s="250" t="s">
        <v>1456</v>
      </c>
      <c r="C1468" s="251" t="s">
        <v>1457</v>
      </c>
      <c r="D1468" s="251" t="s">
        <v>1503</v>
      </c>
      <c r="E1468" s="251">
        <v>5176383</v>
      </c>
    </row>
    <row r="1469" customHeight="1" spans="1:5">
      <c r="A1469" s="249" t="str">
        <f t="shared" si="22"/>
        <v>35埔心獅子會黃國慶</v>
      </c>
      <c r="B1469" s="250" t="s">
        <v>1456</v>
      </c>
      <c r="C1469" s="251" t="s">
        <v>1457</v>
      </c>
      <c r="D1469" s="251" t="s">
        <v>1504</v>
      </c>
      <c r="E1469" s="251">
        <v>5176385</v>
      </c>
    </row>
    <row r="1470" customHeight="1" spans="1:5">
      <c r="A1470" s="249" t="str">
        <f t="shared" si="22"/>
        <v>35埔心獅子會蔡俊名</v>
      </c>
      <c r="B1470" s="250" t="s">
        <v>1456</v>
      </c>
      <c r="C1470" s="251" t="s">
        <v>1457</v>
      </c>
      <c r="D1470" s="251" t="s">
        <v>1505</v>
      </c>
      <c r="E1470" s="251">
        <v>5176386</v>
      </c>
    </row>
    <row r="1471" customHeight="1" spans="1:5">
      <c r="A1471" s="249" t="str">
        <f t="shared" si="22"/>
        <v>35埔心獅子會林家宏</v>
      </c>
      <c r="B1471" s="250" t="s">
        <v>1456</v>
      </c>
      <c r="C1471" s="251" t="s">
        <v>1457</v>
      </c>
      <c r="D1471" s="251" t="s">
        <v>1506</v>
      </c>
      <c r="E1471" s="251">
        <v>5176390</v>
      </c>
    </row>
    <row r="1472" customHeight="1" spans="1:5">
      <c r="A1472" s="249" t="str">
        <f t="shared" ref="A1472:A1535" si="23">B1472&amp;C1472&amp;"獅子會"&amp;D1472</f>
        <v>35埔心獅子會古延吉</v>
      </c>
      <c r="B1472" s="250" t="s">
        <v>1456</v>
      </c>
      <c r="C1472" s="251" t="s">
        <v>1457</v>
      </c>
      <c r="D1472" s="251" t="s">
        <v>1507</v>
      </c>
      <c r="E1472" s="251">
        <v>5176394</v>
      </c>
    </row>
    <row r="1473" customHeight="1" spans="1:5">
      <c r="A1473" s="249" t="str">
        <f t="shared" si="23"/>
        <v>35埔心獅子會林木和</v>
      </c>
      <c r="B1473" s="250" t="s">
        <v>1456</v>
      </c>
      <c r="C1473" s="251" t="s">
        <v>1457</v>
      </c>
      <c r="D1473" s="251" t="s">
        <v>1508</v>
      </c>
      <c r="E1473" s="251">
        <v>5286778</v>
      </c>
    </row>
    <row r="1474" customHeight="1" spans="1:5">
      <c r="A1474" s="249" t="str">
        <f t="shared" si="23"/>
        <v>35埔心獅子會黃志熙</v>
      </c>
      <c r="B1474" s="250" t="s">
        <v>1456</v>
      </c>
      <c r="C1474" s="251" t="s">
        <v>1457</v>
      </c>
      <c r="D1474" s="251" t="s">
        <v>1509</v>
      </c>
      <c r="E1474" s="251">
        <v>5388959</v>
      </c>
    </row>
    <row r="1475" customHeight="1" spans="1:5">
      <c r="A1475" s="249" t="str">
        <f t="shared" si="23"/>
        <v>36鹿谷獅子會何啟祥</v>
      </c>
      <c r="B1475" s="250" t="s">
        <v>1510</v>
      </c>
      <c r="C1475" s="251" t="s">
        <v>1511</v>
      </c>
      <c r="D1475" s="251" t="s">
        <v>1512</v>
      </c>
      <c r="E1475" s="251">
        <v>1410900</v>
      </c>
    </row>
    <row r="1476" customHeight="1" spans="1:5">
      <c r="A1476" s="249" t="str">
        <f t="shared" si="23"/>
        <v>36鹿谷獅子會吳哲男</v>
      </c>
      <c r="B1476" s="250" t="s">
        <v>1510</v>
      </c>
      <c r="C1476" s="251" t="s">
        <v>1511</v>
      </c>
      <c r="D1476" s="251" t="s">
        <v>1513</v>
      </c>
      <c r="E1476" s="251">
        <v>1416283</v>
      </c>
    </row>
    <row r="1477" customHeight="1" spans="1:5">
      <c r="A1477" s="249" t="str">
        <f t="shared" si="23"/>
        <v>36鹿谷獅子會林政陽</v>
      </c>
      <c r="B1477" s="250" t="s">
        <v>1510</v>
      </c>
      <c r="C1477" s="251" t="s">
        <v>1511</v>
      </c>
      <c r="D1477" s="251" t="s">
        <v>1514</v>
      </c>
      <c r="E1477" s="251">
        <v>2964116</v>
      </c>
    </row>
    <row r="1478" customHeight="1" spans="1:5">
      <c r="A1478" s="249" t="str">
        <f t="shared" si="23"/>
        <v>36鹿谷獅子會林振益</v>
      </c>
      <c r="B1478" s="250" t="s">
        <v>1510</v>
      </c>
      <c r="C1478" s="251" t="s">
        <v>1511</v>
      </c>
      <c r="D1478" s="251" t="s">
        <v>1515</v>
      </c>
      <c r="E1478" s="251">
        <v>3128209</v>
      </c>
    </row>
    <row r="1479" customHeight="1" spans="1:5">
      <c r="A1479" s="249" t="str">
        <f t="shared" si="23"/>
        <v>36鹿谷獅子會張佑正</v>
      </c>
      <c r="B1479" s="250" t="s">
        <v>1510</v>
      </c>
      <c r="C1479" s="251" t="s">
        <v>1511</v>
      </c>
      <c r="D1479" s="251" t="s">
        <v>1516</v>
      </c>
      <c r="E1479" s="251">
        <v>3128210</v>
      </c>
    </row>
    <row r="1480" customHeight="1" spans="1:5">
      <c r="A1480" s="249" t="str">
        <f t="shared" si="23"/>
        <v>36鹿谷獅子會蔡翠容</v>
      </c>
      <c r="B1480" s="250" t="s">
        <v>1510</v>
      </c>
      <c r="C1480" s="251" t="s">
        <v>1511</v>
      </c>
      <c r="D1480" s="251" t="s">
        <v>1517</v>
      </c>
      <c r="E1480" s="251">
        <v>3128218</v>
      </c>
    </row>
    <row r="1481" customHeight="1" spans="1:5">
      <c r="A1481" s="249" t="str">
        <f t="shared" si="23"/>
        <v>36鹿谷獅子會陳錦德 </v>
      </c>
      <c r="B1481" s="250" t="s">
        <v>1510</v>
      </c>
      <c r="C1481" s="251" t="s">
        <v>1511</v>
      </c>
      <c r="D1481" s="251" t="s">
        <v>1518</v>
      </c>
      <c r="E1481" s="251">
        <v>3316316</v>
      </c>
    </row>
    <row r="1482" customHeight="1" spans="1:5">
      <c r="A1482" s="249" t="str">
        <f t="shared" si="23"/>
        <v>36鹿谷獅子會李聰陽</v>
      </c>
      <c r="B1482" s="250" t="s">
        <v>1510</v>
      </c>
      <c r="C1482" s="251" t="s">
        <v>1511</v>
      </c>
      <c r="D1482" s="251" t="s">
        <v>1519</v>
      </c>
      <c r="E1482" s="251">
        <v>3316318</v>
      </c>
    </row>
    <row r="1483" customHeight="1" spans="1:5">
      <c r="A1483" s="249" t="str">
        <f t="shared" si="23"/>
        <v>36鹿谷獅子會李世平</v>
      </c>
      <c r="B1483" s="250" t="s">
        <v>1510</v>
      </c>
      <c r="C1483" s="251" t="s">
        <v>1511</v>
      </c>
      <c r="D1483" s="251" t="s">
        <v>1520</v>
      </c>
      <c r="E1483" s="251">
        <v>3530072</v>
      </c>
    </row>
    <row r="1484" customHeight="1" spans="1:5">
      <c r="A1484" s="249" t="str">
        <f t="shared" si="23"/>
        <v>36鹿谷獅子會吳敏裕</v>
      </c>
      <c r="B1484" s="250" t="s">
        <v>1510</v>
      </c>
      <c r="C1484" s="251" t="s">
        <v>1511</v>
      </c>
      <c r="D1484" s="251" t="s">
        <v>1521</v>
      </c>
      <c r="E1484" s="251">
        <v>3709632</v>
      </c>
    </row>
    <row r="1485" customHeight="1" spans="1:5">
      <c r="A1485" s="249" t="str">
        <f t="shared" si="23"/>
        <v>36鹿谷獅子會劉弋賢</v>
      </c>
      <c r="B1485" s="250" t="s">
        <v>1510</v>
      </c>
      <c r="C1485" s="251" t="s">
        <v>1511</v>
      </c>
      <c r="D1485" s="251" t="s">
        <v>1522</v>
      </c>
      <c r="E1485" s="251">
        <v>4096898</v>
      </c>
    </row>
    <row r="1486" customHeight="1" spans="1:5">
      <c r="A1486" s="249" t="str">
        <f t="shared" si="23"/>
        <v>36鹿谷獅子會李聰福</v>
      </c>
      <c r="B1486" s="250" t="s">
        <v>1510</v>
      </c>
      <c r="C1486" s="251" t="s">
        <v>1511</v>
      </c>
      <c r="D1486" s="251" t="s">
        <v>1523</v>
      </c>
      <c r="E1486" s="251">
        <v>4096914</v>
      </c>
    </row>
    <row r="1487" customHeight="1" spans="1:5">
      <c r="A1487" s="249" t="str">
        <f t="shared" si="23"/>
        <v>36鹿谷獅子會鄭力元</v>
      </c>
      <c r="B1487" s="250" t="s">
        <v>1510</v>
      </c>
      <c r="C1487" s="251" t="s">
        <v>1511</v>
      </c>
      <c r="D1487" s="251" t="s">
        <v>1524</v>
      </c>
      <c r="E1487" s="251">
        <v>4096922</v>
      </c>
    </row>
    <row r="1488" customHeight="1" spans="1:5">
      <c r="A1488" s="249" t="str">
        <f t="shared" si="23"/>
        <v>36鹿谷獅子會李宗榮</v>
      </c>
      <c r="B1488" s="250" t="s">
        <v>1510</v>
      </c>
      <c r="C1488" s="251" t="s">
        <v>1511</v>
      </c>
      <c r="D1488" s="251" t="s">
        <v>1525</v>
      </c>
      <c r="E1488" s="251">
        <v>4096924</v>
      </c>
    </row>
    <row r="1489" customHeight="1" spans="1:5">
      <c r="A1489" s="249" t="str">
        <f t="shared" si="23"/>
        <v>36鹿谷獅子會賴樹儀</v>
      </c>
      <c r="B1489" s="250" t="s">
        <v>1510</v>
      </c>
      <c r="C1489" s="251" t="s">
        <v>1511</v>
      </c>
      <c r="D1489" s="251" t="s">
        <v>1526</v>
      </c>
      <c r="E1489" s="251">
        <v>4799230</v>
      </c>
    </row>
    <row r="1490" customHeight="1" spans="1:5">
      <c r="A1490" s="249" t="str">
        <f t="shared" si="23"/>
        <v>36鹿谷獅子會莊厚仁</v>
      </c>
      <c r="B1490" s="250" t="s">
        <v>1510</v>
      </c>
      <c r="C1490" s="251" t="s">
        <v>1511</v>
      </c>
      <c r="D1490" s="251" t="s">
        <v>1527</v>
      </c>
      <c r="E1490" s="251">
        <v>4799234</v>
      </c>
    </row>
    <row r="1491" customHeight="1" spans="1:5">
      <c r="A1491" s="249" t="str">
        <f t="shared" si="23"/>
        <v>36鹿谷獅子會沈立偉</v>
      </c>
      <c r="B1491" s="250" t="s">
        <v>1510</v>
      </c>
      <c r="C1491" s="251" t="s">
        <v>1511</v>
      </c>
      <c r="D1491" s="251" t="s">
        <v>1528</v>
      </c>
      <c r="E1491" s="251">
        <v>5218997</v>
      </c>
    </row>
    <row r="1492" customHeight="1" spans="1:5">
      <c r="A1492" s="249" t="str">
        <f t="shared" si="23"/>
        <v>36鹿谷獅子會張闊利</v>
      </c>
      <c r="B1492" s="250" t="s">
        <v>1510</v>
      </c>
      <c r="C1492" s="251" t="s">
        <v>1511</v>
      </c>
      <c r="D1492" s="251" t="s">
        <v>1529</v>
      </c>
      <c r="E1492" s="251">
        <v>5296362</v>
      </c>
    </row>
    <row r="1493" customHeight="1" spans="1:5">
      <c r="A1493" s="249" t="str">
        <f t="shared" si="23"/>
        <v>36鹿谷獅子會張進烈</v>
      </c>
      <c r="B1493" s="250" t="s">
        <v>1510</v>
      </c>
      <c r="C1493" s="251" t="s">
        <v>1511</v>
      </c>
      <c r="D1493" s="251" t="s">
        <v>1530</v>
      </c>
      <c r="E1493" s="251">
        <v>5296364</v>
      </c>
    </row>
    <row r="1494" customHeight="1" spans="1:5">
      <c r="A1494" s="249" t="str">
        <f t="shared" si="23"/>
        <v>36鹿谷獅子會林芷玉</v>
      </c>
      <c r="B1494" s="250" t="s">
        <v>1510</v>
      </c>
      <c r="C1494" s="251" t="s">
        <v>1511</v>
      </c>
      <c r="D1494" s="251" t="s">
        <v>1531</v>
      </c>
      <c r="E1494" s="251">
        <v>5296370</v>
      </c>
    </row>
    <row r="1495" customHeight="1" spans="1:5">
      <c r="A1495" s="249" t="str">
        <f t="shared" si="23"/>
        <v>36鹿谷獅子會張瑄芸</v>
      </c>
      <c r="B1495" s="250" t="s">
        <v>1510</v>
      </c>
      <c r="C1495" s="251" t="s">
        <v>1511</v>
      </c>
      <c r="D1495" s="251" t="s">
        <v>1532</v>
      </c>
      <c r="E1495" s="251">
        <v>5296376</v>
      </c>
    </row>
    <row r="1496" customHeight="1" spans="1:5">
      <c r="A1496" s="249" t="str">
        <f t="shared" si="23"/>
        <v>36鹿谷獅子會賴英德</v>
      </c>
      <c r="B1496" s="250" t="s">
        <v>1510</v>
      </c>
      <c r="C1496" s="251" t="s">
        <v>1511</v>
      </c>
      <c r="D1496" s="251" t="s">
        <v>1533</v>
      </c>
      <c r="E1496" s="251">
        <v>5537436</v>
      </c>
    </row>
    <row r="1497" customHeight="1" spans="1:5">
      <c r="A1497" s="249" t="str">
        <f t="shared" si="23"/>
        <v>37中寮仁愛獅子會張秀珍</v>
      </c>
      <c r="B1497" s="250" t="s">
        <v>1534</v>
      </c>
      <c r="C1497" s="251" t="s">
        <v>1535</v>
      </c>
      <c r="D1497" s="251" t="s">
        <v>1536</v>
      </c>
      <c r="E1497" s="251">
        <v>913878</v>
      </c>
    </row>
    <row r="1498" customHeight="1" spans="1:5">
      <c r="A1498" s="249" t="str">
        <f t="shared" si="23"/>
        <v>37中寮仁愛獅子會林秀枝</v>
      </c>
      <c r="B1498" s="250" t="s">
        <v>1534</v>
      </c>
      <c r="C1498" s="251" t="s">
        <v>1535</v>
      </c>
      <c r="D1498" s="251" t="s">
        <v>1537</v>
      </c>
      <c r="E1498" s="251">
        <v>1323644</v>
      </c>
    </row>
    <row r="1499" customHeight="1" spans="1:5">
      <c r="A1499" s="249" t="str">
        <f t="shared" si="23"/>
        <v>37中寮仁愛獅子會林櫻淳</v>
      </c>
      <c r="B1499" s="250" t="s">
        <v>1534</v>
      </c>
      <c r="C1499" s="251" t="s">
        <v>1535</v>
      </c>
      <c r="D1499" s="251" t="s">
        <v>1538</v>
      </c>
      <c r="E1499" s="251">
        <v>1943792</v>
      </c>
    </row>
    <row r="1500" customHeight="1" spans="1:5">
      <c r="A1500" s="249" t="str">
        <f t="shared" si="23"/>
        <v>37中寮仁愛獅子會白淑真</v>
      </c>
      <c r="B1500" s="250" t="s">
        <v>1534</v>
      </c>
      <c r="C1500" s="251" t="s">
        <v>1535</v>
      </c>
      <c r="D1500" s="251" t="s">
        <v>1539</v>
      </c>
      <c r="E1500" s="251">
        <v>2324926</v>
      </c>
    </row>
    <row r="1501" customHeight="1" spans="1:5">
      <c r="A1501" s="249" t="str">
        <f t="shared" si="23"/>
        <v>37中寮仁愛獅子會陳月英</v>
      </c>
      <c r="B1501" s="250" t="s">
        <v>1534</v>
      </c>
      <c r="C1501" s="251" t="s">
        <v>1535</v>
      </c>
      <c r="D1501" s="251" t="s">
        <v>1540</v>
      </c>
      <c r="E1501" s="251">
        <v>2652740</v>
      </c>
    </row>
    <row r="1502" customHeight="1" spans="1:5">
      <c r="A1502" s="249" t="str">
        <f t="shared" si="23"/>
        <v>37中寮仁愛獅子會張惠卿</v>
      </c>
      <c r="B1502" s="250" t="s">
        <v>1534</v>
      </c>
      <c r="C1502" s="251" t="s">
        <v>1535</v>
      </c>
      <c r="D1502" s="251" t="s">
        <v>1541</v>
      </c>
      <c r="E1502" s="251">
        <v>2652741</v>
      </c>
    </row>
    <row r="1503" customHeight="1" spans="1:5">
      <c r="A1503" s="249" t="str">
        <f t="shared" si="23"/>
        <v>37中寮仁愛獅子會張秀娟 </v>
      </c>
      <c r="B1503" s="250" t="s">
        <v>1534</v>
      </c>
      <c r="C1503" s="251" t="s">
        <v>1535</v>
      </c>
      <c r="D1503" s="251" t="s">
        <v>1542</v>
      </c>
      <c r="E1503" s="251">
        <v>2843344</v>
      </c>
    </row>
    <row r="1504" customHeight="1" spans="1:5">
      <c r="A1504" s="249" t="str">
        <f t="shared" si="23"/>
        <v>37中寮仁愛獅子會阮玉桃</v>
      </c>
      <c r="B1504" s="250" t="s">
        <v>1534</v>
      </c>
      <c r="C1504" s="251" t="s">
        <v>1535</v>
      </c>
      <c r="D1504" s="251" t="s">
        <v>1543</v>
      </c>
      <c r="E1504" s="251">
        <v>2944326</v>
      </c>
    </row>
    <row r="1505" customHeight="1" spans="1:5">
      <c r="A1505" s="249" t="str">
        <f t="shared" si="23"/>
        <v>37中寮仁愛獅子會溫美銀</v>
      </c>
      <c r="B1505" s="250" t="s">
        <v>1534</v>
      </c>
      <c r="C1505" s="251" t="s">
        <v>1535</v>
      </c>
      <c r="D1505" s="251" t="s">
        <v>1544</v>
      </c>
      <c r="E1505" s="251">
        <v>3023512</v>
      </c>
    </row>
    <row r="1506" customHeight="1" spans="1:5">
      <c r="A1506" s="249" t="str">
        <f t="shared" si="23"/>
        <v>37中寮仁愛獅子會賴素芬</v>
      </c>
      <c r="B1506" s="250" t="s">
        <v>1534</v>
      </c>
      <c r="C1506" s="251" t="s">
        <v>1535</v>
      </c>
      <c r="D1506" s="251" t="s">
        <v>1545</v>
      </c>
      <c r="E1506" s="251">
        <v>3243638</v>
      </c>
    </row>
    <row r="1507" customHeight="1" spans="1:5">
      <c r="A1507" s="249" t="str">
        <f t="shared" si="23"/>
        <v>37中寮仁愛獅子會趙庭芳</v>
      </c>
      <c r="B1507" s="250" t="s">
        <v>1534</v>
      </c>
      <c r="C1507" s="251" t="s">
        <v>1535</v>
      </c>
      <c r="D1507" s="251" t="s">
        <v>1546</v>
      </c>
      <c r="E1507" s="251">
        <v>3243727</v>
      </c>
    </row>
    <row r="1508" customHeight="1" spans="1:5">
      <c r="A1508" s="249" t="str">
        <f t="shared" si="23"/>
        <v>37中寮仁愛獅子會田文蓮</v>
      </c>
      <c r="B1508" s="250" t="s">
        <v>1534</v>
      </c>
      <c r="C1508" s="251" t="s">
        <v>1535</v>
      </c>
      <c r="D1508" s="251" t="s">
        <v>1547</v>
      </c>
      <c r="E1508" s="251">
        <v>3243742</v>
      </c>
    </row>
    <row r="1509" customHeight="1" spans="1:5">
      <c r="A1509" s="249" t="str">
        <f t="shared" si="23"/>
        <v>37中寮仁愛獅子會蔡素貞 </v>
      </c>
      <c r="B1509" s="250" t="s">
        <v>1534</v>
      </c>
      <c r="C1509" s="251" t="s">
        <v>1535</v>
      </c>
      <c r="D1509" s="251" t="s">
        <v>1548</v>
      </c>
      <c r="E1509" s="251">
        <v>3243748</v>
      </c>
    </row>
    <row r="1510" customHeight="1" spans="1:5">
      <c r="A1510" s="249" t="str">
        <f t="shared" si="23"/>
        <v>37中寮仁愛獅子會李桂香</v>
      </c>
      <c r="B1510" s="250" t="s">
        <v>1534</v>
      </c>
      <c r="C1510" s="251" t="s">
        <v>1535</v>
      </c>
      <c r="D1510" s="251" t="s">
        <v>1549</v>
      </c>
      <c r="E1510" s="251">
        <v>3432351</v>
      </c>
    </row>
    <row r="1511" customHeight="1" spans="1:5">
      <c r="A1511" s="249" t="str">
        <f t="shared" si="23"/>
        <v>37中寮仁愛獅子會陳芳蓉</v>
      </c>
      <c r="B1511" s="250" t="s">
        <v>1534</v>
      </c>
      <c r="C1511" s="251" t="s">
        <v>1535</v>
      </c>
      <c r="D1511" s="251" t="s">
        <v>1550</v>
      </c>
      <c r="E1511" s="251">
        <v>3514797</v>
      </c>
    </row>
    <row r="1512" customHeight="1" spans="1:5">
      <c r="A1512" s="249" t="str">
        <f t="shared" si="23"/>
        <v>37中寮仁愛獅子會林麗珠</v>
      </c>
      <c r="B1512" s="250" t="s">
        <v>1534</v>
      </c>
      <c r="C1512" s="251" t="s">
        <v>1535</v>
      </c>
      <c r="D1512" s="251" t="s">
        <v>1551</v>
      </c>
      <c r="E1512" s="251">
        <v>3514798</v>
      </c>
    </row>
    <row r="1513" customHeight="1" spans="1:5">
      <c r="A1513" s="249" t="str">
        <f t="shared" si="23"/>
        <v>37中寮仁愛獅子會陳秋蓁</v>
      </c>
      <c r="B1513" s="250" t="s">
        <v>1534</v>
      </c>
      <c r="C1513" s="251" t="s">
        <v>1535</v>
      </c>
      <c r="D1513" s="251" t="s">
        <v>1552</v>
      </c>
      <c r="E1513" s="251">
        <v>4055556</v>
      </c>
    </row>
    <row r="1514" customHeight="1" spans="1:5">
      <c r="A1514" s="249" t="str">
        <f t="shared" si="23"/>
        <v>37中寮仁愛獅子會陳素真</v>
      </c>
      <c r="B1514" s="250" t="s">
        <v>1534</v>
      </c>
      <c r="C1514" s="251" t="s">
        <v>1535</v>
      </c>
      <c r="D1514" s="251" t="s">
        <v>1553</v>
      </c>
      <c r="E1514" s="251">
        <v>4164785</v>
      </c>
    </row>
    <row r="1515" customHeight="1" spans="1:5">
      <c r="A1515" s="249" t="str">
        <f t="shared" si="23"/>
        <v>37中寮仁愛獅子會洪續華</v>
      </c>
      <c r="B1515" s="250" t="s">
        <v>1534</v>
      </c>
      <c r="C1515" s="251" t="s">
        <v>1535</v>
      </c>
      <c r="D1515" s="251" t="s">
        <v>1554</v>
      </c>
      <c r="E1515" s="251">
        <v>4310870</v>
      </c>
    </row>
    <row r="1516" customHeight="1" spans="1:6">
      <c r="A1516" s="249" t="str">
        <f t="shared" si="23"/>
        <v>37中寮仁愛獅子會莊淑姿</v>
      </c>
      <c r="B1516" s="250" t="s">
        <v>1534</v>
      </c>
      <c r="C1516" s="251" t="s">
        <v>1535</v>
      </c>
      <c r="D1516" s="251" t="s">
        <v>1555</v>
      </c>
      <c r="E1516" s="251">
        <v>4431829</v>
      </c>
      <c r="F1516" s="255"/>
    </row>
    <row r="1517" customHeight="1" spans="1:7">
      <c r="A1517" s="249" t="str">
        <f t="shared" si="23"/>
        <v>37中寮仁愛獅子會吳碧丹</v>
      </c>
      <c r="B1517" s="250" t="s">
        <v>1534</v>
      </c>
      <c r="C1517" s="251" t="s">
        <v>1535</v>
      </c>
      <c r="D1517" s="251" t="s">
        <v>1556</v>
      </c>
      <c r="E1517" s="251">
        <v>4981153</v>
      </c>
      <c r="F1517" s="255"/>
      <c r="G1517" s="254"/>
    </row>
    <row r="1518" customHeight="1" spans="1:5">
      <c r="A1518" s="249" t="str">
        <f t="shared" si="23"/>
        <v>37中寮仁愛獅子會林緯綺</v>
      </c>
      <c r="B1518" s="250" t="s">
        <v>1534</v>
      </c>
      <c r="C1518" s="251" t="s">
        <v>1535</v>
      </c>
      <c r="D1518" s="251" t="s">
        <v>1557</v>
      </c>
      <c r="E1518" s="251">
        <v>5384617</v>
      </c>
    </row>
    <row r="1519" customHeight="1" spans="1:5">
      <c r="A1519" s="249" t="str">
        <f t="shared" si="23"/>
        <v>37中寮仁愛獅子會張翠顏</v>
      </c>
      <c r="B1519" s="250" t="s">
        <v>1534</v>
      </c>
      <c r="C1519" s="251" t="s">
        <v>1535</v>
      </c>
      <c r="D1519" s="251" t="s">
        <v>1558</v>
      </c>
      <c r="E1519" s="251">
        <v>5384620</v>
      </c>
    </row>
    <row r="1520" customHeight="1" spans="1:5">
      <c r="A1520" s="249" t="str">
        <f t="shared" si="23"/>
        <v>37中寮仁愛獅子會楊麗觀</v>
      </c>
      <c r="B1520" s="250" t="s">
        <v>1534</v>
      </c>
      <c r="C1520" s="251" t="s">
        <v>1535</v>
      </c>
      <c r="D1520" s="251" t="s">
        <v>1559</v>
      </c>
      <c r="E1520" s="251">
        <v>5384622</v>
      </c>
    </row>
    <row r="1521" customHeight="1" spans="1:5">
      <c r="A1521" s="249" t="str">
        <f t="shared" si="23"/>
        <v>37中寮仁愛獅子會楊麗華</v>
      </c>
      <c r="B1521" s="250" t="s">
        <v>1534</v>
      </c>
      <c r="C1521" s="251" t="s">
        <v>1535</v>
      </c>
      <c r="D1521" s="251" t="s">
        <v>1560</v>
      </c>
      <c r="E1521" s="251">
        <v>5384625</v>
      </c>
    </row>
    <row r="1522" customHeight="1" spans="1:5">
      <c r="A1522" s="249" t="str">
        <f t="shared" si="23"/>
        <v>37中寮仁愛獅子會劉京妮</v>
      </c>
      <c r="B1522" s="250" t="s">
        <v>1534</v>
      </c>
      <c r="C1522" s="251" t="s">
        <v>1535</v>
      </c>
      <c r="D1522" s="251" t="s">
        <v>1561</v>
      </c>
      <c r="E1522" s="251">
        <v>5384629</v>
      </c>
    </row>
    <row r="1523" customHeight="1" spans="1:5">
      <c r="A1523" s="249" t="str">
        <f t="shared" si="23"/>
        <v>37中寮仁愛獅子會周燕萍</v>
      </c>
      <c r="B1523" s="250" t="s">
        <v>1534</v>
      </c>
      <c r="C1523" s="251" t="s">
        <v>1535</v>
      </c>
      <c r="D1523" s="251" t="s">
        <v>1562</v>
      </c>
      <c r="E1523" s="251">
        <v>5491640</v>
      </c>
    </row>
    <row r="1524" customHeight="1" spans="1:5">
      <c r="A1524" s="249" t="str">
        <f t="shared" si="23"/>
        <v>37中寮仁愛獅子會葉珍宜</v>
      </c>
      <c r="B1524" s="250" t="s">
        <v>1534</v>
      </c>
      <c r="C1524" s="251" t="s">
        <v>1535</v>
      </c>
      <c r="D1524" s="251" t="s">
        <v>1563</v>
      </c>
      <c r="E1524" s="251">
        <v>5491645</v>
      </c>
    </row>
    <row r="1525" customHeight="1" spans="1:5">
      <c r="A1525" s="249" t="str">
        <f t="shared" si="23"/>
        <v>38E世紀獅子會黃思俞 </v>
      </c>
      <c r="B1525" s="250" t="s">
        <v>1564</v>
      </c>
      <c r="C1525" s="251" t="s">
        <v>1565</v>
      </c>
      <c r="D1525" s="251" t="s">
        <v>1566</v>
      </c>
      <c r="E1525" s="251">
        <v>2850302</v>
      </c>
    </row>
    <row r="1526" customHeight="1" spans="1:5">
      <c r="A1526" s="249" t="str">
        <f t="shared" si="23"/>
        <v>38E世紀獅子會陳國璋</v>
      </c>
      <c r="B1526" s="250" t="s">
        <v>1564</v>
      </c>
      <c r="C1526" s="251" t="s">
        <v>1565</v>
      </c>
      <c r="D1526" s="251" t="s">
        <v>1567</v>
      </c>
      <c r="E1526" s="251">
        <v>2938604</v>
      </c>
    </row>
    <row r="1527" customHeight="1" spans="1:5">
      <c r="A1527" s="249" t="str">
        <f t="shared" si="23"/>
        <v>38E世紀獅子會陳彥宏</v>
      </c>
      <c r="B1527" s="250" t="s">
        <v>1564</v>
      </c>
      <c r="C1527" s="251" t="s">
        <v>1565</v>
      </c>
      <c r="D1527" s="251" t="s">
        <v>1568</v>
      </c>
      <c r="E1527" s="251">
        <v>3157344</v>
      </c>
    </row>
    <row r="1528" customHeight="1" spans="1:5">
      <c r="A1528" s="249" t="str">
        <f t="shared" si="23"/>
        <v>38E世紀獅子會林季勳</v>
      </c>
      <c r="B1528" s="250" t="s">
        <v>1564</v>
      </c>
      <c r="C1528" s="251" t="s">
        <v>1565</v>
      </c>
      <c r="D1528" s="251" t="s">
        <v>1569</v>
      </c>
      <c r="E1528" s="251">
        <v>3220130</v>
      </c>
    </row>
    <row r="1529" customHeight="1" spans="1:5">
      <c r="A1529" s="249" t="str">
        <f t="shared" si="23"/>
        <v>38E世紀獅子會林中平</v>
      </c>
      <c r="B1529" s="250" t="s">
        <v>1564</v>
      </c>
      <c r="C1529" s="251" t="s">
        <v>1565</v>
      </c>
      <c r="D1529" s="251" t="s">
        <v>1570</v>
      </c>
      <c r="E1529" s="251">
        <v>3220147</v>
      </c>
    </row>
    <row r="1530" customHeight="1" spans="1:5">
      <c r="A1530" s="249" t="str">
        <f t="shared" si="23"/>
        <v>38E世紀獅子會塗閔好</v>
      </c>
      <c r="B1530" s="250" t="s">
        <v>1564</v>
      </c>
      <c r="C1530" s="251" t="s">
        <v>1565</v>
      </c>
      <c r="D1530" s="251" t="s">
        <v>1571</v>
      </c>
      <c r="E1530" s="251">
        <v>3355312</v>
      </c>
    </row>
    <row r="1531" customHeight="1" spans="1:5">
      <c r="A1531" s="249" t="str">
        <f t="shared" si="23"/>
        <v>38E世紀獅子會張江</v>
      </c>
      <c r="B1531" s="250" t="s">
        <v>1564</v>
      </c>
      <c r="C1531" s="251" t="s">
        <v>1565</v>
      </c>
      <c r="D1531" s="251" t="s">
        <v>1572</v>
      </c>
      <c r="E1531" s="251">
        <v>3626213</v>
      </c>
    </row>
    <row r="1532" customHeight="1" spans="1:5">
      <c r="A1532" s="249" t="str">
        <f t="shared" si="23"/>
        <v>38E世紀獅子會陳禹劭</v>
      </c>
      <c r="B1532" s="250" t="s">
        <v>1564</v>
      </c>
      <c r="C1532" s="251" t="s">
        <v>1565</v>
      </c>
      <c r="D1532" s="251" t="s">
        <v>1573</v>
      </c>
      <c r="E1532" s="251">
        <v>3626215</v>
      </c>
    </row>
    <row r="1533" customHeight="1" spans="1:5">
      <c r="A1533" s="249" t="str">
        <f t="shared" si="23"/>
        <v>38E世紀獅子會余易儒</v>
      </c>
      <c r="B1533" s="250" t="s">
        <v>1564</v>
      </c>
      <c r="C1533" s="251" t="s">
        <v>1565</v>
      </c>
      <c r="D1533" s="251" t="s">
        <v>1574</v>
      </c>
      <c r="E1533" s="251">
        <v>4177018</v>
      </c>
    </row>
    <row r="1534" customHeight="1" spans="1:5">
      <c r="A1534" s="249" t="str">
        <f t="shared" si="23"/>
        <v>38E世紀獅子會黃智琳</v>
      </c>
      <c r="B1534" s="250" t="s">
        <v>1564</v>
      </c>
      <c r="C1534" s="251" t="s">
        <v>1565</v>
      </c>
      <c r="D1534" s="251" t="s">
        <v>1575</v>
      </c>
      <c r="E1534" s="251">
        <v>4227215</v>
      </c>
    </row>
    <row r="1535" customHeight="1" spans="1:5">
      <c r="A1535" s="249" t="str">
        <f t="shared" si="23"/>
        <v>38E世紀獅子會洪世紋</v>
      </c>
      <c r="B1535" s="250" t="s">
        <v>1564</v>
      </c>
      <c r="C1535" s="251" t="s">
        <v>1565</v>
      </c>
      <c r="D1535" s="251" t="s">
        <v>1576</v>
      </c>
      <c r="E1535" s="251">
        <v>4227220</v>
      </c>
    </row>
    <row r="1536" customHeight="1" spans="1:5">
      <c r="A1536" s="249" t="str">
        <f t="shared" ref="A1536:A1599" si="24">B1536&amp;C1536&amp;"獅子會"&amp;D1536</f>
        <v>38E世紀獅子會陳怡婷</v>
      </c>
      <c r="B1536" s="250" t="s">
        <v>1564</v>
      </c>
      <c r="C1536" s="251" t="s">
        <v>1565</v>
      </c>
      <c r="D1536" s="251" t="s">
        <v>1577</v>
      </c>
      <c r="E1536" s="251">
        <v>4227222</v>
      </c>
    </row>
    <row r="1537" customHeight="1" spans="1:5">
      <c r="A1537" s="249" t="str">
        <f t="shared" si="24"/>
        <v>38E世紀獅子會游筱媃</v>
      </c>
      <c r="B1537" s="250" t="s">
        <v>1564</v>
      </c>
      <c r="C1537" s="251" t="s">
        <v>1565</v>
      </c>
      <c r="D1537" s="251" t="s">
        <v>1578</v>
      </c>
      <c r="E1537" s="251">
        <v>4227223</v>
      </c>
    </row>
    <row r="1538" customHeight="1" spans="1:5">
      <c r="A1538" s="249" t="str">
        <f t="shared" si="24"/>
        <v>38E世紀獅子會楊易霖</v>
      </c>
      <c r="B1538" s="250" t="s">
        <v>1564</v>
      </c>
      <c r="C1538" s="251" t="s">
        <v>1565</v>
      </c>
      <c r="D1538" s="251" t="s">
        <v>1579</v>
      </c>
      <c r="E1538" s="251">
        <v>4462018</v>
      </c>
    </row>
    <row r="1539" customHeight="1" spans="1:5">
      <c r="A1539" s="249" t="str">
        <f t="shared" si="24"/>
        <v>38E世紀獅子會廖玟瑜</v>
      </c>
      <c r="B1539" s="250" t="s">
        <v>1564</v>
      </c>
      <c r="C1539" s="251" t="s">
        <v>1565</v>
      </c>
      <c r="D1539" s="251" t="s">
        <v>1580</v>
      </c>
      <c r="E1539" s="251">
        <v>4462022</v>
      </c>
    </row>
    <row r="1540" customHeight="1" spans="1:5">
      <c r="A1540" s="249" t="str">
        <f t="shared" si="24"/>
        <v>38E世紀獅子會黃子瑄</v>
      </c>
      <c r="B1540" s="250" t="s">
        <v>1564</v>
      </c>
      <c r="C1540" s="251" t="s">
        <v>1565</v>
      </c>
      <c r="D1540" s="251" t="s">
        <v>1581</v>
      </c>
      <c r="E1540" s="251">
        <v>4853571</v>
      </c>
    </row>
    <row r="1541" customHeight="1" spans="1:5">
      <c r="A1541" s="249" t="str">
        <f t="shared" si="24"/>
        <v>38E世紀獅子會林祐良</v>
      </c>
      <c r="B1541" s="250" t="s">
        <v>1564</v>
      </c>
      <c r="C1541" s="251" t="s">
        <v>1565</v>
      </c>
      <c r="D1541" s="251" t="s">
        <v>1582</v>
      </c>
      <c r="E1541" s="251">
        <v>5202122</v>
      </c>
    </row>
    <row r="1542" customHeight="1" spans="1:5">
      <c r="A1542" s="249" t="str">
        <f t="shared" si="24"/>
        <v>38E世紀獅子會曾雅萍</v>
      </c>
      <c r="B1542" s="250" t="s">
        <v>1564</v>
      </c>
      <c r="C1542" s="251" t="s">
        <v>1565</v>
      </c>
      <c r="D1542" s="251" t="s">
        <v>1583</v>
      </c>
      <c r="E1542" s="251">
        <v>5202123</v>
      </c>
    </row>
    <row r="1543" customHeight="1" spans="1:5">
      <c r="A1543" s="249" t="str">
        <f t="shared" si="24"/>
        <v>38E世紀獅子會卓桂全</v>
      </c>
      <c r="B1543" s="250" t="s">
        <v>1564</v>
      </c>
      <c r="C1543" s="251" t="s">
        <v>1565</v>
      </c>
      <c r="D1543" s="251" t="s">
        <v>1584</v>
      </c>
      <c r="E1543" s="251">
        <v>5202127</v>
      </c>
    </row>
    <row r="1544" customHeight="1" spans="1:5">
      <c r="A1544" s="249" t="str">
        <f t="shared" si="24"/>
        <v>38E世紀獅子會廖國華</v>
      </c>
      <c r="B1544" s="250" t="s">
        <v>1564</v>
      </c>
      <c r="C1544" s="251" t="s">
        <v>1565</v>
      </c>
      <c r="D1544" s="251" t="s">
        <v>1585</v>
      </c>
      <c r="E1544" s="251">
        <v>5384766</v>
      </c>
    </row>
    <row r="1545" customHeight="1" spans="1:5">
      <c r="A1545" s="249" t="str">
        <f t="shared" si="24"/>
        <v>38E世紀獅子會黃朝顯</v>
      </c>
      <c r="B1545" s="250" t="s">
        <v>1564</v>
      </c>
      <c r="C1545" s="251" t="s">
        <v>1565</v>
      </c>
      <c r="D1545" s="251" t="s">
        <v>1586</v>
      </c>
      <c r="E1545" s="251">
        <v>5385073</v>
      </c>
    </row>
    <row r="1546" customHeight="1" spans="1:5">
      <c r="A1546" s="249" t="str">
        <f t="shared" si="24"/>
        <v>38E世紀獅子會林睿</v>
      </c>
      <c r="B1546" s="250" t="s">
        <v>1564</v>
      </c>
      <c r="C1546" s="251" t="s">
        <v>1565</v>
      </c>
      <c r="D1546" s="251" t="s">
        <v>1587</v>
      </c>
      <c r="E1546" s="251">
        <v>5422039</v>
      </c>
    </row>
    <row r="1547" customHeight="1" spans="1:5">
      <c r="A1547" s="249" t="str">
        <f t="shared" si="24"/>
        <v>39埔心女獅子會張美匙</v>
      </c>
      <c r="B1547" s="250" t="s">
        <v>1588</v>
      </c>
      <c r="C1547" s="251" t="s">
        <v>1589</v>
      </c>
      <c r="D1547" s="251" t="s">
        <v>1590</v>
      </c>
      <c r="E1547" s="251">
        <v>2925376</v>
      </c>
    </row>
    <row r="1548" customHeight="1" spans="1:5">
      <c r="A1548" s="249" t="str">
        <f t="shared" si="24"/>
        <v>39埔心女獅子會薛寶猜</v>
      </c>
      <c r="B1548" s="250" t="s">
        <v>1588</v>
      </c>
      <c r="C1548" s="251" t="s">
        <v>1589</v>
      </c>
      <c r="D1548" s="251" t="s">
        <v>1591</v>
      </c>
      <c r="E1548" s="251">
        <v>2925382</v>
      </c>
    </row>
    <row r="1549" customHeight="1" spans="1:5">
      <c r="A1549" s="249" t="str">
        <f t="shared" si="24"/>
        <v>39埔心女獅子會巫侑蓁</v>
      </c>
      <c r="B1549" s="250" t="s">
        <v>1588</v>
      </c>
      <c r="C1549" s="251" t="s">
        <v>1589</v>
      </c>
      <c r="D1549" s="251" t="s">
        <v>1592</v>
      </c>
      <c r="E1549" s="251">
        <v>2925475</v>
      </c>
    </row>
    <row r="1550" customHeight="1" spans="1:5">
      <c r="A1550" s="249" t="str">
        <f t="shared" si="24"/>
        <v>39埔心女獅子會鐘秀珠</v>
      </c>
      <c r="B1550" s="250" t="s">
        <v>1588</v>
      </c>
      <c r="C1550" s="251" t="s">
        <v>1589</v>
      </c>
      <c r="D1550" s="251" t="s">
        <v>1593</v>
      </c>
      <c r="E1550" s="251">
        <v>2925485</v>
      </c>
    </row>
    <row r="1551" customHeight="1" spans="1:5">
      <c r="A1551" s="249" t="str">
        <f t="shared" si="24"/>
        <v>39埔心女獅子會周莉婷</v>
      </c>
      <c r="B1551" s="250" t="s">
        <v>1588</v>
      </c>
      <c r="C1551" s="251" t="s">
        <v>1589</v>
      </c>
      <c r="D1551" s="251" t="s">
        <v>1594</v>
      </c>
      <c r="E1551" s="251">
        <v>2925517</v>
      </c>
    </row>
    <row r="1552" customHeight="1" spans="1:5">
      <c r="A1552" s="249" t="str">
        <f t="shared" si="24"/>
        <v>39埔心女獅子會黃賜珠</v>
      </c>
      <c r="B1552" s="250" t="s">
        <v>1588</v>
      </c>
      <c r="C1552" s="251" t="s">
        <v>1589</v>
      </c>
      <c r="D1552" s="251" t="s">
        <v>1595</v>
      </c>
      <c r="E1552" s="251">
        <v>2925530</v>
      </c>
    </row>
    <row r="1553" customHeight="1" spans="1:5">
      <c r="A1553" s="249" t="str">
        <f t="shared" si="24"/>
        <v>39埔心女獅子會謝玲君</v>
      </c>
      <c r="B1553" s="250" t="s">
        <v>1588</v>
      </c>
      <c r="C1553" s="251" t="s">
        <v>1589</v>
      </c>
      <c r="D1553" s="251" t="s">
        <v>1596</v>
      </c>
      <c r="E1553" s="251">
        <v>3243768</v>
      </c>
    </row>
    <row r="1554" customHeight="1" spans="1:5">
      <c r="A1554" s="249" t="str">
        <f t="shared" si="24"/>
        <v>39埔心女獅子會賴育楣</v>
      </c>
      <c r="B1554" s="250" t="s">
        <v>1588</v>
      </c>
      <c r="C1554" s="251" t="s">
        <v>1589</v>
      </c>
      <c r="D1554" s="251" t="s">
        <v>1597</v>
      </c>
      <c r="E1554" s="251">
        <v>3570176</v>
      </c>
    </row>
    <row r="1555" customHeight="1" spans="1:5">
      <c r="A1555" s="249" t="str">
        <f t="shared" si="24"/>
        <v>39埔心女獅子會顧美珍</v>
      </c>
      <c r="B1555" s="250" t="s">
        <v>1588</v>
      </c>
      <c r="C1555" s="251" t="s">
        <v>1589</v>
      </c>
      <c r="D1555" s="251" t="s">
        <v>1598</v>
      </c>
      <c r="E1555" s="251">
        <v>3628195</v>
      </c>
    </row>
    <row r="1556" customHeight="1" spans="1:5">
      <c r="A1556" s="249" t="str">
        <f t="shared" si="24"/>
        <v>39埔心女獅子會蕭秀女</v>
      </c>
      <c r="B1556" s="250" t="s">
        <v>1588</v>
      </c>
      <c r="C1556" s="251" t="s">
        <v>1589</v>
      </c>
      <c r="D1556" s="251" t="s">
        <v>1599</v>
      </c>
      <c r="E1556" s="251">
        <v>3628215</v>
      </c>
    </row>
    <row r="1557" customHeight="1" spans="1:5">
      <c r="A1557" s="249" t="str">
        <f t="shared" si="24"/>
        <v>39埔心女獅子會陳翠琴</v>
      </c>
      <c r="B1557" s="250" t="s">
        <v>1588</v>
      </c>
      <c r="C1557" s="251" t="s">
        <v>1589</v>
      </c>
      <c r="D1557" s="251" t="s">
        <v>1600</v>
      </c>
      <c r="E1557" s="251">
        <v>3628217</v>
      </c>
    </row>
    <row r="1558" customHeight="1" spans="1:5">
      <c r="A1558" s="249" t="str">
        <f t="shared" si="24"/>
        <v>39埔心女獅子會林淑華</v>
      </c>
      <c r="B1558" s="250" t="s">
        <v>1588</v>
      </c>
      <c r="C1558" s="251" t="s">
        <v>1589</v>
      </c>
      <c r="D1558" s="251" t="s">
        <v>1601</v>
      </c>
      <c r="E1558" s="251">
        <v>4209851</v>
      </c>
    </row>
    <row r="1559" customHeight="1" spans="1:5">
      <c r="A1559" s="249" t="str">
        <f t="shared" si="24"/>
        <v>39埔心女獅子會吳慧珊</v>
      </c>
      <c r="B1559" s="250" t="s">
        <v>1588</v>
      </c>
      <c r="C1559" s="251" t="s">
        <v>1589</v>
      </c>
      <c r="D1559" s="251" t="s">
        <v>1602</v>
      </c>
      <c r="E1559" s="251">
        <v>4209852</v>
      </c>
    </row>
    <row r="1560" customHeight="1" spans="1:5">
      <c r="A1560" s="249" t="str">
        <f t="shared" si="24"/>
        <v>39埔心女獅子會張秀緞</v>
      </c>
      <c r="B1560" s="250" t="s">
        <v>1588</v>
      </c>
      <c r="C1560" s="251" t="s">
        <v>1589</v>
      </c>
      <c r="D1560" s="251" t="s">
        <v>1603</v>
      </c>
      <c r="E1560" s="251">
        <v>4209861</v>
      </c>
    </row>
    <row r="1561" customHeight="1" spans="1:5">
      <c r="A1561" s="249" t="str">
        <f t="shared" si="24"/>
        <v>39埔心女獅子會方姿予</v>
      </c>
      <c r="B1561" s="250" t="s">
        <v>1588</v>
      </c>
      <c r="C1561" s="251" t="s">
        <v>1589</v>
      </c>
      <c r="D1561" s="251" t="s">
        <v>1604</v>
      </c>
      <c r="E1561" s="251">
        <v>4432232</v>
      </c>
    </row>
    <row r="1562" customHeight="1" spans="1:5">
      <c r="A1562" s="249" t="str">
        <f t="shared" si="24"/>
        <v>39埔心女獅子會陳瑞招</v>
      </c>
      <c r="B1562" s="250" t="s">
        <v>1588</v>
      </c>
      <c r="C1562" s="251" t="s">
        <v>1589</v>
      </c>
      <c r="D1562" s="251" t="s">
        <v>1605</v>
      </c>
      <c r="E1562" s="251">
        <v>4631728</v>
      </c>
    </row>
    <row r="1563" customHeight="1" spans="1:5">
      <c r="A1563" s="249" t="str">
        <f t="shared" si="24"/>
        <v>39埔心女獅子會李麗紅</v>
      </c>
      <c r="B1563" s="250" t="s">
        <v>1588</v>
      </c>
      <c r="C1563" s="251" t="s">
        <v>1589</v>
      </c>
      <c r="D1563" s="251" t="s">
        <v>1606</v>
      </c>
      <c r="E1563" s="251">
        <v>4631736</v>
      </c>
    </row>
    <row r="1564" customHeight="1" spans="1:5">
      <c r="A1564" s="249" t="str">
        <f t="shared" si="24"/>
        <v>39埔心女獅子會吳庭妤</v>
      </c>
      <c r="B1564" s="250" t="s">
        <v>1588</v>
      </c>
      <c r="C1564" s="251" t="s">
        <v>1589</v>
      </c>
      <c r="D1564" s="251" t="s">
        <v>1607</v>
      </c>
      <c r="E1564" s="251">
        <v>4631789</v>
      </c>
    </row>
    <row r="1565" customHeight="1" spans="1:5">
      <c r="A1565" s="249" t="str">
        <f t="shared" si="24"/>
        <v>39埔心女獅子會江素雲</v>
      </c>
      <c r="B1565" s="250" t="s">
        <v>1588</v>
      </c>
      <c r="C1565" s="251" t="s">
        <v>1589</v>
      </c>
      <c r="D1565" s="251" t="s">
        <v>1608</v>
      </c>
      <c r="E1565" s="251">
        <v>5200437</v>
      </c>
    </row>
    <row r="1566" customHeight="1" spans="1:5">
      <c r="A1566" s="249" t="str">
        <f t="shared" si="24"/>
        <v>39埔心女獅子會張美燕</v>
      </c>
      <c r="B1566" s="250" t="s">
        <v>1588</v>
      </c>
      <c r="C1566" s="251" t="s">
        <v>1589</v>
      </c>
      <c r="D1566" s="251" t="s">
        <v>1609</v>
      </c>
      <c r="E1566" s="251">
        <v>5200445</v>
      </c>
    </row>
    <row r="1567" customHeight="1" spans="1:5">
      <c r="A1567" s="249" t="str">
        <f t="shared" si="24"/>
        <v>39埔心女獅子會黃淑敏</v>
      </c>
      <c r="B1567" s="250" t="s">
        <v>1588</v>
      </c>
      <c r="C1567" s="251" t="s">
        <v>1589</v>
      </c>
      <c r="D1567" s="251" t="s">
        <v>1610</v>
      </c>
      <c r="E1567" s="251">
        <v>5349024</v>
      </c>
    </row>
    <row r="1568" customHeight="1" spans="1:5">
      <c r="A1568" s="249" t="str">
        <f t="shared" si="24"/>
        <v>39埔心女獅子會劉淑珍</v>
      </c>
      <c r="B1568" s="250" t="s">
        <v>1588</v>
      </c>
      <c r="C1568" s="251" t="s">
        <v>1589</v>
      </c>
      <c r="D1568" s="251" t="s">
        <v>1611</v>
      </c>
      <c r="E1568" s="251">
        <v>5361167</v>
      </c>
    </row>
    <row r="1569" customHeight="1" spans="1:5">
      <c r="A1569" s="249" t="str">
        <f t="shared" si="24"/>
        <v>39埔心女獅子會康貴英</v>
      </c>
      <c r="B1569" s="250" t="s">
        <v>1588</v>
      </c>
      <c r="C1569" s="251" t="s">
        <v>1589</v>
      </c>
      <c r="D1569" s="251" t="s">
        <v>1612</v>
      </c>
      <c r="E1569" s="251">
        <v>5361174</v>
      </c>
    </row>
    <row r="1570" customHeight="1" spans="1:5">
      <c r="A1570" s="249" t="str">
        <f t="shared" si="24"/>
        <v>40田中獅子會鐘家佺</v>
      </c>
      <c r="B1570" s="250" t="s">
        <v>1613</v>
      </c>
      <c r="C1570" s="251" t="s">
        <v>1614</v>
      </c>
      <c r="D1570" s="251" t="s">
        <v>1615</v>
      </c>
      <c r="E1570" s="251">
        <v>2572860</v>
      </c>
    </row>
    <row r="1571" customHeight="1" spans="1:5">
      <c r="A1571" s="249" t="str">
        <f t="shared" si="24"/>
        <v>40田中獅子會黃錦龍</v>
      </c>
      <c r="B1571" s="250" t="s">
        <v>1613</v>
      </c>
      <c r="C1571" s="251" t="s">
        <v>1614</v>
      </c>
      <c r="D1571" s="251" t="s">
        <v>1616</v>
      </c>
      <c r="E1571" s="251">
        <v>2927283</v>
      </c>
    </row>
    <row r="1572" customHeight="1" spans="1:5">
      <c r="A1572" s="249" t="str">
        <f t="shared" si="24"/>
        <v>40田中獅子會林名羲</v>
      </c>
      <c r="B1572" s="250" t="s">
        <v>1613</v>
      </c>
      <c r="C1572" s="251" t="s">
        <v>1614</v>
      </c>
      <c r="D1572" s="251" t="s">
        <v>1617</v>
      </c>
      <c r="E1572" s="251">
        <v>2927284</v>
      </c>
    </row>
    <row r="1573" customHeight="1" spans="1:5">
      <c r="A1573" s="249" t="str">
        <f t="shared" si="24"/>
        <v>40田中獅子會鄭俊雄</v>
      </c>
      <c r="B1573" s="250" t="s">
        <v>1613</v>
      </c>
      <c r="C1573" s="251" t="s">
        <v>1614</v>
      </c>
      <c r="D1573" s="251" t="s">
        <v>1618</v>
      </c>
      <c r="E1573" s="251">
        <v>2927285</v>
      </c>
    </row>
    <row r="1574" customHeight="1" spans="1:5">
      <c r="A1574" s="249" t="str">
        <f t="shared" si="24"/>
        <v>40田中獅子會梁正賢</v>
      </c>
      <c r="B1574" s="250" t="s">
        <v>1613</v>
      </c>
      <c r="C1574" s="251" t="s">
        <v>1614</v>
      </c>
      <c r="D1574" s="251" t="s">
        <v>1619</v>
      </c>
      <c r="E1574" s="251">
        <v>2927287</v>
      </c>
    </row>
    <row r="1575" customHeight="1" spans="1:5">
      <c r="A1575" s="249" t="str">
        <f t="shared" si="24"/>
        <v>40田中獅子會盧國濱</v>
      </c>
      <c r="B1575" s="250" t="s">
        <v>1613</v>
      </c>
      <c r="C1575" s="251" t="s">
        <v>1614</v>
      </c>
      <c r="D1575" s="251" t="s">
        <v>1620</v>
      </c>
      <c r="E1575" s="251">
        <v>2927289</v>
      </c>
    </row>
    <row r="1576" customHeight="1" spans="1:5">
      <c r="A1576" s="249" t="str">
        <f t="shared" si="24"/>
        <v>40田中獅子會蕭錫能</v>
      </c>
      <c r="B1576" s="250" t="s">
        <v>1613</v>
      </c>
      <c r="C1576" s="251" t="s">
        <v>1614</v>
      </c>
      <c r="D1576" s="251" t="s">
        <v>1621</v>
      </c>
      <c r="E1576" s="251">
        <v>2927292</v>
      </c>
    </row>
    <row r="1577" customHeight="1" spans="1:5">
      <c r="A1577" s="249" t="str">
        <f t="shared" si="24"/>
        <v>40田中獅子會陳東傑</v>
      </c>
      <c r="B1577" s="250" t="s">
        <v>1613</v>
      </c>
      <c r="C1577" s="251" t="s">
        <v>1614</v>
      </c>
      <c r="D1577" s="251" t="s">
        <v>1622</v>
      </c>
      <c r="E1577" s="251">
        <v>2927301</v>
      </c>
    </row>
    <row r="1578" customHeight="1" spans="1:5">
      <c r="A1578" s="249" t="str">
        <f t="shared" si="24"/>
        <v>40田中獅子會陳武都</v>
      </c>
      <c r="B1578" s="250" t="s">
        <v>1613</v>
      </c>
      <c r="C1578" s="251" t="s">
        <v>1614</v>
      </c>
      <c r="D1578" s="251" t="s">
        <v>1623</v>
      </c>
      <c r="E1578" s="251">
        <v>2927312</v>
      </c>
    </row>
    <row r="1579" customHeight="1" spans="1:5">
      <c r="A1579" s="249" t="str">
        <f t="shared" si="24"/>
        <v>40田中獅子會蕭光志</v>
      </c>
      <c r="B1579" s="250" t="s">
        <v>1613</v>
      </c>
      <c r="C1579" s="251" t="s">
        <v>1614</v>
      </c>
      <c r="D1579" s="251" t="s">
        <v>1624</v>
      </c>
      <c r="E1579" s="251">
        <v>2927325</v>
      </c>
    </row>
    <row r="1580" customHeight="1" spans="1:5">
      <c r="A1580" s="249" t="str">
        <f t="shared" si="24"/>
        <v>40田中獅子會曾振輝</v>
      </c>
      <c r="B1580" s="250" t="s">
        <v>1613</v>
      </c>
      <c r="C1580" s="251" t="s">
        <v>1614</v>
      </c>
      <c r="D1580" s="251" t="s">
        <v>1625</v>
      </c>
      <c r="E1580" s="251">
        <v>3084324</v>
      </c>
    </row>
    <row r="1581" customHeight="1" spans="1:5">
      <c r="A1581" s="249" t="str">
        <f t="shared" si="24"/>
        <v>40田中獅子會廖威森</v>
      </c>
      <c r="B1581" s="250" t="s">
        <v>1613</v>
      </c>
      <c r="C1581" s="251" t="s">
        <v>1614</v>
      </c>
      <c r="D1581" s="251" t="s">
        <v>1626</v>
      </c>
      <c r="E1581" s="251">
        <v>3127726</v>
      </c>
    </row>
    <row r="1582" customHeight="1" spans="1:5">
      <c r="A1582" s="249" t="str">
        <f t="shared" si="24"/>
        <v>40田中獅子會陳春煜</v>
      </c>
      <c r="B1582" s="250" t="s">
        <v>1613</v>
      </c>
      <c r="C1582" s="251" t="s">
        <v>1614</v>
      </c>
      <c r="D1582" s="251" t="s">
        <v>1627</v>
      </c>
      <c r="E1582" s="251">
        <v>3451633</v>
      </c>
    </row>
    <row r="1583" customHeight="1" spans="1:5">
      <c r="A1583" s="249" t="str">
        <f t="shared" si="24"/>
        <v>40田中獅子會李錫緒</v>
      </c>
      <c r="B1583" s="250" t="s">
        <v>1613</v>
      </c>
      <c r="C1583" s="251" t="s">
        <v>1614</v>
      </c>
      <c r="D1583" s="251" t="s">
        <v>1628</v>
      </c>
      <c r="E1583" s="251">
        <v>3451636</v>
      </c>
    </row>
    <row r="1584" customHeight="1" spans="1:5">
      <c r="A1584" s="249" t="str">
        <f t="shared" si="24"/>
        <v>40田中獅子會蕭家誠</v>
      </c>
      <c r="B1584" s="250" t="s">
        <v>1613</v>
      </c>
      <c r="C1584" s="251" t="s">
        <v>1614</v>
      </c>
      <c r="D1584" s="251" t="s">
        <v>1629</v>
      </c>
      <c r="E1584" s="251">
        <v>3468674</v>
      </c>
    </row>
    <row r="1585" customHeight="1" spans="1:5">
      <c r="A1585" s="249" t="str">
        <f t="shared" si="24"/>
        <v>40田中獅子會孫肇亮</v>
      </c>
      <c r="B1585" s="250" t="s">
        <v>1613</v>
      </c>
      <c r="C1585" s="251" t="s">
        <v>1614</v>
      </c>
      <c r="D1585" s="251" t="s">
        <v>1630</v>
      </c>
      <c r="E1585" s="251">
        <v>3530076</v>
      </c>
    </row>
    <row r="1586" customHeight="1" spans="1:5">
      <c r="A1586" s="249" t="str">
        <f t="shared" si="24"/>
        <v>40田中獅子會蕭嘉恩</v>
      </c>
      <c r="B1586" s="250" t="s">
        <v>1613</v>
      </c>
      <c r="C1586" s="251" t="s">
        <v>1614</v>
      </c>
      <c r="D1586" s="251" t="s">
        <v>1631</v>
      </c>
      <c r="E1586" s="251">
        <v>3664816</v>
      </c>
    </row>
    <row r="1587" customHeight="1" spans="1:5">
      <c r="A1587" s="249" t="str">
        <f t="shared" si="24"/>
        <v>40田中獅子會蕭汝祥</v>
      </c>
      <c r="B1587" s="250" t="s">
        <v>1613</v>
      </c>
      <c r="C1587" s="251" t="s">
        <v>1614</v>
      </c>
      <c r="D1587" s="251" t="s">
        <v>1632</v>
      </c>
      <c r="E1587" s="251">
        <v>3696945</v>
      </c>
    </row>
    <row r="1588" customHeight="1" spans="1:5">
      <c r="A1588" s="249" t="str">
        <f t="shared" si="24"/>
        <v>40田中獅子會劉龍豪</v>
      </c>
      <c r="B1588" s="250" t="s">
        <v>1613</v>
      </c>
      <c r="C1588" s="251" t="s">
        <v>1614</v>
      </c>
      <c r="D1588" s="251" t="s">
        <v>1633</v>
      </c>
      <c r="E1588" s="251">
        <v>3814573</v>
      </c>
    </row>
    <row r="1589" customHeight="1" spans="1:5">
      <c r="A1589" s="249" t="str">
        <f t="shared" si="24"/>
        <v>40田中獅子會鄭樵禧</v>
      </c>
      <c r="B1589" s="250" t="s">
        <v>1613</v>
      </c>
      <c r="C1589" s="251" t="s">
        <v>1614</v>
      </c>
      <c r="D1589" s="251" t="s">
        <v>1634</v>
      </c>
      <c r="E1589" s="251">
        <v>4210195</v>
      </c>
    </row>
    <row r="1590" customHeight="1" spans="1:5">
      <c r="A1590" s="249" t="str">
        <f t="shared" si="24"/>
        <v>40田中獅子會曹永宏</v>
      </c>
      <c r="B1590" s="250" t="s">
        <v>1613</v>
      </c>
      <c r="C1590" s="251" t="s">
        <v>1614</v>
      </c>
      <c r="D1590" s="251" t="s">
        <v>1635</v>
      </c>
      <c r="E1590" s="251">
        <v>4210202</v>
      </c>
    </row>
    <row r="1591" customHeight="1" spans="1:5">
      <c r="A1591" s="249" t="str">
        <f t="shared" si="24"/>
        <v>40田中獅子會張志鵬</v>
      </c>
      <c r="B1591" s="250" t="s">
        <v>1613</v>
      </c>
      <c r="C1591" s="251" t="s">
        <v>1614</v>
      </c>
      <c r="D1591" s="251" t="s">
        <v>1636</v>
      </c>
      <c r="E1591" s="251">
        <v>4330679</v>
      </c>
    </row>
    <row r="1592" customHeight="1" spans="1:5">
      <c r="A1592" s="249" t="str">
        <f t="shared" si="24"/>
        <v>40田中獅子會鄭協進</v>
      </c>
      <c r="B1592" s="250" t="s">
        <v>1613</v>
      </c>
      <c r="C1592" s="251" t="s">
        <v>1614</v>
      </c>
      <c r="D1592" s="251" t="s">
        <v>1637</v>
      </c>
      <c r="E1592" s="251">
        <v>4538388</v>
      </c>
    </row>
    <row r="1593" customHeight="1" spans="1:5">
      <c r="A1593" s="249" t="str">
        <f t="shared" si="24"/>
        <v>40田中獅子會王瑞章</v>
      </c>
      <c r="B1593" s="250" t="s">
        <v>1613</v>
      </c>
      <c r="C1593" s="251" t="s">
        <v>1614</v>
      </c>
      <c r="D1593" s="251" t="s">
        <v>1638</v>
      </c>
      <c r="E1593" s="251">
        <v>5071226</v>
      </c>
    </row>
    <row r="1594" customHeight="1" spans="1:5">
      <c r="A1594" s="249" t="str">
        <f t="shared" si="24"/>
        <v>40田中獅子會陳文期</v>
      </c>
      <c r="B1594" s="250" t="s">
        <v>1613</v>
      </c>
      <c r="C1594" s="251" t="s">
        <v>1614</v>
      </c>
      <c r="D1594" s="251" t="s">
        <v>1639</v>
      </c>
      <c r="E1594" s="251">
        <v>5071483</v>
      </c>
    </row>
    <row r="1595" customHeight="1" spans="1:5">
      <c r="A1595" s="249" t="str">
        <f t="shared" si="24"/>
        <v>40田中獅子會陳冠豪</v>
      </c>
      <c r="B1595" s="250" t="s">
        <v>1613</v>
      </c>
      <c r="C1595" s="251" t="s">
        <v>1614</v>
      </c>
      <c r="D1595" s="251" t="s">
        <v>1640</v>
      </c>
      <c r="E1595" s="251">
        <v>5477367</v>
      </c>
    </row>
    <row r="1596" customHeight="1" spans="1:5">
      <c r="A1596" s="249" t="str">
        <f t="shared" si="24"/>
        <v>40田中獅子會董孟郎</v>
      </c>
      <c r="B1596" s="250" t="s">
        <v>1613</v>
      </c>
      <c r="C1596" s="251" t="s">
        <v>1614</v>
      </c>
      <c r="D1596" s="251" t="s">
        <v>1641</v>
      </c>
      <c r="E1596" s="251">
        <v>5477370</v>
      </c>
    </row>
    <row r="1597" customHeight="1" spans="1:5">
      <c r="A1597" s="249" t="str">
        <f t="shared" si="24"/>
        <v>40田中獅子會鄭永富</v>
      </c>
      <c r="B1597" s="250" t="s">
        <v>1613</v>
      </c>
      <c r="C1597" s="251" t="s">
        <v>1614</v>
      </c>
      <c r="D1597" s="251" t="s">
        <v>1642</v>
      </c>
      <c r="E1597" s="251">
        <v>5537794</v>
      </c>
    </row>
    <row r="1598" customHeight="1" spans="1:5">
      <c r="A1598" s="249" t="str">
        <f t="shared" si="24"/>
        <v>40田中獅子會陳瑞德</v>
      </c>
      <c r="B1598" s="250" t="s">
        <v>1613</v>
      </c>
      <c r="C1598" s="251" t="s">
        <v>1614</v>
      </c>
      <c r="D1598" s="251" t="s">
        <v>1643</v>
      </c>
      <c r="E1598" s="251">
        <v>5537796</v>
      </c>
    </row>
    <row r="1599" customHeight="1" spans="1:5">
      <c r="A1599" s="249" t="str">
        <f t="shared" si="24"/>
        <v>40田中獅子會許哲偉</v>
      </c>
      <c r="B1599" s="250" t="s">
        <v>1613</v>
      </c>
      <c r="C1599" s="251" t="s">
        <v>1614</v>
      </c>
      <c r="D1599" s="251" t="s">
        <v>1644</v>
      </c>
      <c r="E1599" s="251">
        <v>5765382</v>
      </c>
    </row>
    <row r="1600" customHeight="1" spans="1:5">
      <c r="A1600" s="249" t="e">
        <f t="shared" ref="A1600:A1663" si="25">B1600&amp;C1600&amp;"獅子會"&amp;D1600</f>
        <v>#N/A</v>
      </c>
      <c r="B1600" s="250" t="s">
        <v>1613</v>
      </c>
      <c r="C1600" s="251" t="s">
        <v>1614</v>
      </c>
      <c r="D1600" s="251" t="e">
        <v>#N/A</v>
      </c>
      <c r="E1600" s="251">
        <v>5765582</v>
      </c>
    </row>
    <row r="1601" customHeight="1" spans="1:5">
      <c r="A1601" s="249" t="str">
        <f t="shared" si="25"/>
        <v>41金玉湖獅子會陳玉姬</v>
      </c>
      <c r="B1601" s="250" t="s">
        <v>1645</v>
      </c>
      <c r="C1601" s="251" t="s">
        <v>1646</v>
      </c>
      <c r="D1601" s="251" t="s">
        <v>1647</v>
      </c>
      <c r="E1601" s="251">
        <v>3032060</v>
      </c>
    </row>
    <row r="1602" customHeight="1" spans="1:5">
      <c r="A1602" s="249" t="str">
        <f t="shared" si="25"/>
        <v>41金玉湖獅子會陳麗秋</v>
      </c>
      <c r="B1602" s="250" t="s">
        <v>1645</v>
      </c>
      <c r="C1602" s="251" t="s">
        <v>1646</v>
      </c>
      <c r="D1602" s="251" t="s">
        <v>1648</v>
      </c>
      <c r="E1602" s="251">
        <v>3032088</v>
      </c>
    </row>
    <row r="1603" customHeight="1" spans="1:5">
      <c r="A1603" s="249" t="str">
        <f t="shared" si="25"/>
        <v>41金玉湖獅子會曾銘珠</v>
      </c>
      <c r="B1603" s="250" t="s">
        <v>1645</v>
      </c>
      <c r="C1603" s="251" t="s">
        <v>1646</v>
      </c>
      <c r="D1603" s="251" t="s">
        <v>1649</v>
      </c>
      <c r="E1603" s="251">
        <v>3032124</v>
      </c>
    </row>
    <row r="1604" customHeight="1" spans="1:5">
      <c r="A1604" s="249" t="str">
        <f t="shared" si="25"/>
        <v>41金玉湖獅子會黃秀菊</v>
      </c>
      <c r="B1604" s="250" t="s">
        <v>1645</v>
      </c>
      <c r="C1604" s="251" t="s">
        <v>1646</v>
      </c>
      <c r="D1604" s="251" t="s">
        <v>1650</v>
      </c>
      <c r="E1604" s="251">
        <v>3032148</v>
      </c>
    </row>
    <row r="1605" customHeight="1" spans="1:5">
      <c r="A1605" s="249" t="str">
        <f t="shared" si="25"/>
        <v>41金玉湖獅子會余佩 </v>
      </c>
      <c r="B1605" s="250" t="s">
        <v>1645</v>
      </c>
      <c r="C1605" s="251" t="s">
        <v>1646</v>
      </c>
      <c r="D1605" s="251" t="s">
        <v>1651</v>
      </c>
      <c r="E1605" s="251">
        <v>3032151</v>
      </c>
    </row>
    <row r="1606" customHeight="1" spans="1:5">
      <c r="A1606" s="249" t="str">
        <f t="shared" si="25"/>
        <v>41金玉湖獅子會藍如華</v>
      </c>
      <c r="B1606" s="250" t="s">
        <v>1645</v>
      </c>
      <c r="C1606" s="251" t="s">
        <v>1646</v>
      </c>
      <c r="D1606" s="251" t="s">
        <v>1652</v>
      </c>
      <c r="E1606" s="251">
        <v>3158367</v>
      </c>
    </row>
    <row r="1607" customHeight="1" spans="1:5">
      <c r="A1607" s="249" t="str">
        <f t="shared" si="25"/>
        <v>41金玉湖獅子會蒲月華</v>
      </c>
      <c r="B1607" s="250" t="s">
        <v>1645</v>
      </c>
      <c r="C1607" s="251" t="s">
        <v>1646</v>
      </c>
      <c r="D1607" s="251" t="s">
        <v>1653</v>
      </c>
      <c r="E1607" s="251">
        <v>3645889</v>
      </c>
    </row>
    <row r="1608" customHeight="1" spans="1:5">
      <c r="A1608" s="249" t="str">
        <f t="shared" si="25"/>
        <v>41金玉湖獅子會陳孜鴒</v>
      </c>
      <c r="B1608" s="250" t="s">
        <v>1645</v>
      </c>
      <c r="C1608" s="251" t="s">
        <v>1646</v>
      </c>
      <c r="D1608" s="251" t="s">
        <v>1654</v>
      </c>
      <c r="E1608" s="251">
        <v>3873628</v>
      </c>
    </row>
    <row r="1609" customHeight="1" spans="1:5">
      <c r="A1609" s="249" t="str">
        <f t="shared" si="25"/>
        <v>41金玉湖獅子會何澤秀</v>
      </c>
      <c r="B1609" s="250" t="s">
        <v>1645</v>
      </c>
      <c r="C1609" s="251" t="s">
        <v>1646</v>
      </c>
      <c r="D1609" s="251" t="s">
        <v>1655</v>
      </c>
      <c r="E1609" s="251">
        <v>4280670</v>
      </c>
    </row>
    <row r="1610" customHeight="1" spans="1:5">
      <c r="A1610" s="249" t="str">
        <f t="shared" si="25"/>
        <v>41金玉湖獅子會巫雨蓁</v>
      </c>
      <c r="B1610" s="250" t="s">
        <v>1645</v>
      </c>
      <c r="C1610" s="251" t="s">
        <v>1646</v>
      </c>
      <c r="D1610" s="251" t="s">
        <v>1656</v>
      </c>
      <c r="E1610" s="251">
        <v>4434609</v>
      </c>
    </row>
    <row r="1611" customHeight="1" spans="1:5">
      <c r="A1611" s="249" t="str">
        <f t="shared" si="25"/>
        <v>41金玉湖獅子會陳惠琪</v>
      </c>
      <c r="B1611" s="250" t="s">
        <v>1645</v>
      </c>
      <c r="C1611" s="251" t="s">
        <v>1646</v>
      </c>
      <c r="D1611" s="251" t="s">
        <v>1657</v>
      </c>
      <c r="E1611" s="251">
        <v>4434650</v>
      </c>
    </row>
    <row r="1612" customHeight="1" spans="1:5">
      <c r="A1612" s="249" t="str">
        <f t="shared" si="25"/>
        <v>41金玉湖獅子會林素敏</v>
      </c>
      <c r="B1612" s="250" t="s">
        <v>1645</v>
      </c>
      <c r="C1612" s="251" t="s">
        <v>1646</v>
      </c>
      <c r="D1612" s="251" t="s">
        <v>1658</v>
      </c>
      <c r="E1612" s="251">
        <v>4434653</v>
      </c>
    </row>
    <row r="1613" customHeight="1" spans="1:6">
      <c r="A1613" s="249" t="str">
        <f t="shared" si="25"/>
        <v>41金玉湖獅子會黃玉盆</v>
      </c>
      <c r="B1613" s="250" t="s">
        <v>1645</v>
      </c>
      <c r="C1613" s="251" t="s">
        <v>1646</v>
      </c>
      <c r="D1613" s="251" t="s">
        <v>1659</v>
      </c>
      <c r="E1613" s="251">
        <v>4434660</v>
      </c>
      <c r="F1613" s="252"/>
    </row>
    <row r="1614" customHeight="1" spans="1:7">
      <c r="A1614" s="249" t="str">
        <f t="shared" si="25"/>
        <v>41金玉湖獅子會黃麗玲</v>
      </c>
      <c r="B1614" s="250" t="s">
        <v>1645</v>
      </c>
      <c r="C1614" s="251" t="s">
        <v>1646</v>
      </c>
      <c r="D1614" s="251" t="s">
        <v>1660</v>
      </c>
      <c r="E1614" s="251">
        <v>4434683</v>
      </c>
      <c r="F1614" s="252"/>
      <c r="G1614" s="254"/>
    </row>
    <row r="1615" customHeight="1" spans="1:5">
      <c r="A1615" s="249" t="str">
        <f t="shared" si="25"/>
        <v>41金玉湖獅子會黃淑媛</v>
      </c>
      <c r="B1615" s="250" t="s">
        <v>1645</v>
      </c>
      <c r="C1615" s="251" t="s">
        <v>1646</v>
      </c>
      <c r="D1615" s="251" t="s">
        <v>1661</v>
      </c>
      <c r="E1615" s="251">
        <v>4434691</v>
      </c>
    </row>
    <row r="1616" customHeight="1" spans="1:5">
      <c r="A1616" s="249" t="str">
        <f t="shared" si="25"/>
        <v>41金玉湖獅子會楊燕語</v>
      </c>
      <c r="B1616" s="250" t="s">
        <v>1645</v>
      </c>
      <c r="C1616" s="251" t="s">
        <v>1646</v>
      </c>
      <c r="D1616" s="251" t="s">
        <v>1662</v>
      </c>
      <c r="E1616" s="251">
        <v>4434692</v>
      </c>
    </row>
    <row r="1617" customHeight="1" spans="1:5">
      <c r="A1617" s="249" t="str">
        <f t="shared" si="25"/>
        <v>41金玉湖獅子會江美倫</v>
      </c>
      <c r="B1617" s="250" t="s">
        <v>1645</v>
      </c>
      <c r="C1617" s="251" t="s">
        <v>1646</v>
      </c>
      <c r="D1617" s="251" t="s">
        <v>1663</v>
      </c>
      <c r="E1617" s="251">
        <v>4434715</v>
      </c>
    </row>
    <row r="1618" customHeight="1" spans="1:5">
      <c r="A1618" s="249" t="str">
        <f t="shared" si="25"/>
        <v>41金玉湖獅子會陳晟</v>
      </c>
      <c r="B1618" s="250" t="s">
        <v>1645</v>
      </c>
      <c r="C1618" s="251" t="s">
        <v>1646</v>
      </c>
      <c r="D1618" s="251" t="s">
        <v>1664</v>
      </c>
      <c r="E1618" s="251">
        <v>4502436</v>
      </c>
    </row>
    <row r="1619" customHeight="1" spans="1:5">
      <c r="A1619" s="249" t="str">
        <f t="shared" si="25"/>
        <v>41金玉湖獅子會梁宇姍</v>
      </c>
      <c r="B1619" s="250" t="s">
        <v>1645</v>
      </c>
      <c r="C1619" s="251" t="s">
        <v>1646</v>
      </c>
      <c r="D1619" s="251" t="s">
        <v>1665</v>
      </c>
      <c r="E1619" s="251">
        <v>4814826</v>
      </c>
    </row>
    <row r="1620" customHeight="1" spans="1:5">
      <c r="A1620" s="249" t="str">
        <f t="shared" si="25"/>
        <v>41金玉湖獅子會郭美麗</v>
      </c>
      <c r="B1620" s="250" t="s">
        <v>1645</v>
      </c>
      <c r="C1620" s="251" t="s">
        <v>1646</v>
      </c>
      <c r="D1620" s="251" t="s">
        <v>1666</v>
      </c>
      <c r="E1620" s="251">
        <v>4814830</v>
      </c>
    </row>
    <row r="1621" customHeight="1" spans="1:5">
      <c r="A1621" s="249" t="str">
        <f t="shared" si="25"/>
        <v>41金玉湖獅子會李烈雯</v>
      </c>
      <c r="B1621" s="250" t="s">
        <v>1645</v>
      </c>
      <c r="C1621" s="251" t="s">
        <v>1646</v>
      </c>
      <c r="D1621" s="251" t="s">
        <v>1667</v>
      </c>
      <c r="E1621" s="251">
        <v>5039884</v>
      </c>
    </row>
    <row r="1622" customHeight="1" spans="1:5">
      <c r="A1622" s="249" t="str">
        <f t="shared" si="25"/>
        <v>41金玉湖獅子會洪錦華</v>
      </c>
      <c r="B1622" s="250" t="s">
        <v>1645</v>
      </c>
      <c r="C1622" s="251" t="s">
        <v>1646</v>
      </c>
      <c r="D1622" s="251" t="s">
        <v>1668</v>
      </c>
      <c r="E1622" s="251">
        <v>5039887</v>
      </c>
    </row>
    <row r="1623" customHeight="1" spans="1:5">
      <c r="A1623" s="249" t="str">
        <f t="shared" si="25"/>
        <v>41金玉湖獅子會劉姵岑</v>
      </c>
      <c r="B1623" s="250" t="s">
        <v>1645</v>
      </c>
      <c r="C1623" s="251" t="s">
        <v>1646</v>
      </c>
      <c r="D1623" s="251" t="s">
        <v>1669</v>
      </c>
      <c r="E1623" s="251">
        <v>5039888</v>
      </c>
    </row>
    <row r="1624" customHeight="1" spans="1:5">
      <c r="A1624" s="249" t="str">
        <f t="shared" si="25"/>
        <v>41金玉湖獅子會巫翊菱</v>
      </c>
      <c r="B1624" s="250" t="s">
        <v>1645</v>
      </c>
      <c r="C1624" s="251" t="s">
        <v>1646</v>
      </c>
      <c r="D1624" s="251" t="s">
        <v>1670</v>
      </c>
      <c r="E1624" s="251">
        <v>5039889</v>
      </c>
    </row>
    <row r="1625" customHeight="1" spans="1:5">
      <c r="A1625" s="249" t="str">
        <f t="shared" si="25"/>
        <v>41金玉湖獅子會周雪如</v>
      </c>
      <c r="B1625" s="250" t="s">
        <v>1645</v>
      </c>
      <c r="C1625" s="251" t="s">
        <v>1646</v>
      </c>
      <c r="D1625" s="251" t="s">
        <v>1671</v>
      </c>
      <c r="E1625" s="251">
        <v>5201121</v>
      </c>
    </row>
    <row r="1626" customHeight="1" spans="1:5">
      <c r="A1626" s="249" t="str">
        <f t="shared" si="25"/>
        <v>41金玉湖獅子會阮于庭</v>
      </c>
      <c r="B1626" s="250" t="s">
        <v>1645</v>
      </c>
      <c r="C1626" s="251" t="s">
        <v>1646</v>
      </c>
      <c r="D1626" s="251" t="s">
        <v>1672</v>
      </c>
      <c r="E1626" s="251">
        <v>5201138</v>
      </c>
    </row>
    <row r="1627" customHeight="1" spans="1:5">
      <c r="A1627" s="249" t="str">
        <f t="shared" si="25"/>
        <v>41金玉湖獅子會鄧淑惠</v>
      </c>
      <c r="B1627" s="250" t="s">
        <v>1645</v>
      </c>
      <c r="C1627" s="251" t="s">
        <v>1646</v>
      </c>
      <c r="D1627" s="251" t="s">
        <v>1673</v>
      </c>
      <c r="E1627" s="251">
        <v>5201142</v>
      </c>
    </row>
    <row r="1628" customHeight="1" spans="1:5">
      <c r="A1628" s="249" t="str">
        <f t="shared" si="25"/>
        <v>41金玉湖獅子會葉素妃</v>
      </c>
      <c r="B1628" s="250" t="s">
        <v>1645</v>
      </c>
      <c r="C1628" s="251" t="s">
        <v>1646</v>
      </c>
      <c r="D1628" s="251" t="s">
        <v>1674</v>
      </c>
      <c r="E1628" s="251">
        <v>5386660</v>
      </c>
    </row>
    <row r="1629" customHeight="1" spans="1:5">
      <c r="A1629" s="249" t="str">
        <f t="shared" si="25"/>
        <v>41金玉湖獅子會許秀珠</v>
      </c>
      <c r="B1629" s="250" t="s">
        <v>1645</v>
      </c>
      <c r="C1629" s="251" t="s">
        <v>1646</v>
      </c>
      <c r="D1629" s="251" t="s">
        <v>1675</v>
      </c>
      <c r="E1629" s="251">
        <v>5404932</v>
      </c>
    </row>
    <row r="1630" customHeight="1" spans="1:5">
      <c r="A1630" s="249" t="str">
        <f t="shared" si="25"/>
        <v>41金玉湖獅子會江碧玉</v>
      </c>
      <c r="B1630" s="250" t="s">
        <v>1645</v>
      </c>
      <c r="C1630" s="251" t="s">
        <v>1646</v>
      </c>
      <c r="D1630" s="251" t="s">
        <v>1676</v>
      </c>
      <c r="E1630" s="251">
        <v>5404935</v>
      </c>
    </row>
    <row r="1631" customHeight="1" spans="1:5">
      <c r="A1631" s="249" t="str">
        <f t="shared" si="25"/>
        <v>41金玉湖獅子會王秋蘭</v>
      </c>
      <c r="B1631" s="250" t="s">
        <v>1645</v>
      </c>
      <c r="C1631" s="251" t="s">
        <v>1646</v>
      </c>
      <c r="D1631" s="251" t="s">
        <v>1677</v>
      </c>
      <c r="E1631" s="251">
        <v>5404938</v>
      </c>
    </row>
    <row r="1632" customHeight="1" spans="1:5">
      <c r="A1632" s="249" t="str">
        <f t="shared" si="25"/>
        <v>41金玉湖獅子會洪秀琳</v>
      </c>
      <c r="B1632" s="250" t="s">
        <v>1645</v>
      </c>
      <c r="C1632" s="251" t="s">
        <v>1646</v>
      </c>
      <c r="D1632" s="251" t="s">
        <v>1678</v>
      </c>
      <c r="E1632" s="251">
        <v>5404942</v>
      </c>
    </row>
    <row r="1633" customHeight="1" spans="1:5">
      <c r="A1633" s="249" t="str">
        <f t="shared" si="25"/>
        <v>41金玉湖獅子會李妤萱</v>
      </c>
      <c r="B1633" s="250" t="s">
        <v>1645</v>
      </c>
      <c r="C1633" s="251" t="s">
        <v>1646</v>
      </c>
      <c r="D1633" s="251" t="s">
        <v>1679</v>
      </c>
      <c r="E1633" s="251">
        <v>5422523</v>
      </c>
    </row>
    <row r="1634" customHeight="1" spans="1:5">
      <c r="A1634" s="249" t="str">
        <f t="shared" si="25"/>
        <v>41金玉湖獅子會楊莉娟</v>
      </c>
      <c r="B1634" s="250" t="s">
        <v>1645</v>
      </c>
      <c r="C1634" s="251" t="s">
        <v>1646</v>
      </c>
      <c r="D1634" s="251" t="s">
        <v>1680</v>
      </c>
      <c r="E1634" s="251">
        <v>5422534</v>
      </c>
    </row>
    <row r="1635" customHeight="1" spans="1:5">
      <c r="A1635" s="249" t="str">
        <f t="shared" si="25"/>
        <v>41金玉湖獅子會蘇秀娥</v>
      </c>
      <c r="B1635" s="250" t="s">
        <v>1645</v>
      </c>
      <c r="C1635" s="251" t="s">
        <v>1646</v>
      </c>
      <c r="D1635" s="251" t="s">
        <v>1681</v>
      </c>
      <c r="E1635" s="251">
        <v>5422556</v>
      </c>
    </row>
    <row r="1636" customHeight="1" spans="1:5">
      <c r="A1636" s="249" t="str">
        <f t="shared" si="25"/>
        <v>41金玉湖獅子會廖于蓁</v>
      </c>
      <c r="B1636" s="250" t="s">
        <v>1645</v>
      </c>
      <c r="C1636" s="251" t="s">
        <v>1646</v>
      </c>
      <c r="D1636" s="251" t="s">
        <v>1682</v>
      </c>
      <c r="E1636" s="251">
        <v>5422562</v>
      </c>
    </row>
    <row r="1637" customHeight="1" spans="1:5">
      <c r="A1637" s="249" t="str">
        <f t="shared" si="25"/>
        <v>41金玉湖獅子會陳明珠</v>
      </c>
      <c r="B1637" s="250" t="s">
        <v>1645</v>
      </c>
      <c r="C1637" s="251" t="s">
        <v>1646</v>
      </c>
      <c r="D1637" s="251" t="s">
        <v>1683</v>
      </c>
      <c r="E1637" s="251">
        <v>5494249</v>
      </c>
    </row>
    <row r="1638" customHeight="1" spans="1:5">
      <c r="A1638" s="249" t="str">
        <f t="shared" si="25"/>
        <v>41金玉湖獅子會劉怡君</v>
      </c>
      <c r="B1638" s="250" t="s">
        <v>1645</v>
      </c>
      <c r="C1638" s="251" t="s">
        <v>1646</v>
      </c>
      <c r="D1638" s="251" t="s">
        <v>1684</v>
      </c>
      <c r="E1638" s="251">
        <v>5494251</v>
      </c>
    </row>
    <row r="1639" customHeight="1" spans="1:5">
      <c r="A1639" s="249" t="str">
        <f t="shared" si="25"/>
        <v>42彰化自強獅子會簡再鴻</v>
      </c>
      <c r="B1639" s="250" t="s">
        <v>1685</v>
      </c>
      <c r="C1639" s="251" t="s">
        <v>1686</v>
      </c>
      <c r="D1639" s="251" t="s">
        <v>1687</v>
      </c>
      <c r="E1639" s="251">
        <v>3266796</v>
      </c>
    </row>
    <row r="1640" customHeight="1" spans="1:5">
      <c r="A1640" s="249" t="str">
        <f t="shared" si="25"/>
        <v>42彰化自強獅子會徐金發</v>
      </c>
      <c r="B1640" s="250" t="s">
        <v>1685</v>
      </c>
      <c r="C1640" s="251" t="s">
        <v>1686</v>
      </c>
      <c r="D1640" s="251" t="s">
        <v>1688</v>
      </c>
      <c r="E1640" s="251">
        <v>3266801</v>
      </c>
    </row>
    <row r="1641" customHeight="1" spans="1:5">
      <c r="A1641" s="249" t="str">
        <f t="shared" si="25"/>
        <v>42彰化自強獅子會張進原</v>
      </c>
      <c r="B1641" s="250" t="s">
        <v>1685</v>
      </c>
      <c r="C1641" s="251" t="s">
        <v>1686</v>
      </c>
      <c r="D1641" s="251" t="s">
        <v>1689</v>
      </c>
      <c r="E1641" s="251">
        <v>3316474</v>
      </c>
    </row>
    <row r="1642" customHeight="1" spans="1:5">
      <c r="A1642" s="249" t="str">
        <f t="shared" si="25"/>
        <v>42彰化自強獅子會蕭其興</v>
      </c>
      <c r="B1642" s="250" t="s">
        <v>1685</v>
      </c>
      <c r="C1642" s="251" t="s">
        <v>1686</v>
      </c>
      <c r="D1642" s="251" t="s">
        <v>1690</v>
      </c>
      <c r="E1642" s="251">
        <v>3316476</v>
      </c>
    </row>
    <row r="1643" customHeight="1" spans="1:5">
      <c r="A1643" s="249" t="str">
        <f t="shared" si="25"/>
        <v>42彰化自強獅子會許正欽</v>
      </c>
      <c r="B1643" s="250" t="s">
        <v>1685</v>
      </c>
      <c r="C1643" s="251" t="s">
        <v>1686</v>
      </c>
      <c r="D1643" s="251" t="s">
        <v>1691</v>
      </c>
      <c r="E1643" s="251">
        <v>3316478</v>
      </c>
    </row>
    <row r="1644" customHeight="1" spans="1:5">
      <c r="A1644" s="249" t="str">
        <f t="shared" si="25"/>
        <v>42彰化自強獅子會高永紘</v>
      </c>
      <c r="B1644" s="250" t="s">
        <v>1685</v>
      </c>
      <c r="C1644" s="251" t="s">
        <v>1686</v>
      </c>
      <c r="D1644" s="251" t="s">
        <v>1692</v>
      </c>
      <c r="E1644" s="251">
        <v>3380582</v>
      </c>
    </row>
    <row r="1645" customHeight="1" spans="1:5">
      <c r="A1645" s="249" t="str">
        <f t="shared" si="25"/>
        <v>42彰化自強獅子會葉志誠</v>
      </c>
      <c r="B1645" s="250" t="s">
        <v>1685</v>
      </c>
      <c r="C1645" s="251" t="s">
        <v>1686</v>
      </c>
      <c r="D1645" s="251" t="s">
        <v>1693</v>
      </c>
      <c r="E1645" s="251">
        <v>3545920</v>
      </c>
    </row>
    <row r="1646" customHeight="1" spans="1:5">
      <c r="A1646" s="249" t="str">
        <f t="shared" si="25"/>
        <v>42彰化自強獅子會蕭振源</v>
      </c>
      <c r="B1646" s="250" t="s">
        <v>1685</v>
      </c>
      <c r="C1646" s="251" t="s">
        <v>1686</v>
      </c>
      <c r="D1646" s="251" t="s">
        <v>1694</v>
      </c>
      <c r="E1646" s="251">
        <v>3626242</v>
      </c>
    </row>
    <row r="1647" customHeight="1" spans="1:5">
      <c r="A1647" s="249" t="str">
        <f t="shared" si="25"/>
        <v>42彰化自強獅子會蕭永松</v>
      </c>
      <c r="B1647" s="250" t="s">
        <v>1685</v>
      </c>
      <c r="C1647" s="251" t="s">
        <v>1686</v>
      </c>
      <c r="D1647" s="251" t="s">
        <v>1695</v>
      </c>
      <c r="E1647" s="251">
        <v>3798918</v>
      </c>
    </row>
    <row r="1648" customHeight="1" spans="1:5">
      <c r="A1648" s="249" t="str">
        <f t="shared" si="25"/>
        <v>42彰化自強獅子會莊欽龍</v>
      </c>
      <c r="B1648" s="250" t="s">
        <v>1685</v>
      </c>
      <c r="C1648" s="251" t="s">
        <v>1686</v>
      </c>
      <c r="D1648" s="251" t="s">
        <v>1696</v>
      </c>
      <c r="E1648" s="251">
        <v>3814526</v>
      </c>
    </row>
    <row r="1649" customHeight="1" spans="1:5">
      <c r="A1649" s="249" t="str">
        <f t="shared" si="25"/>
        <v>42彰化自強獅子會王博宏</v>
      </c>
      <c r="B1649" s="250" t="s">
        <v>1685</v>
      </c>
      <c r="C1649" s="251" t="s">
        <v>1686</v>
      </c>
      <c r="D1649" s="251" t="s">
        <v>1697</v>
      </c>
      <c r="E1649" s="251">
        <v>3873575</v>
      </c>
    </row>
    <row r="1650" customHeight="1" spans="1:5">
      <c r="A1650" s="249" t="str">
        <f t="shared" si="25"/>
        <v>42彰化自強獅子會劉景滄</v>
      </c>
      <c r="B1650" s="250" t="s">
        <v>1685</v>
      </c>
      <c r="C1650" s="251" t="s">
        <v>1686</v>
      </c>
      <c r="D1650" s="251" t="s">
        <v>1698</v>
      </c>
      <c r="E1650" s="251">
        <v>4226782</v>
      </c>
    </row>
    <row r="1651" customHeight="1" spans="1:5">
      <c r="A1651" s="249" t="str">
        <f t="shared" si="25"/>
        <v>42彰化自強獅子會林三益</v>
      </c>
      <c r="B1651" s="250" t="s">
        <v>1685</v>
      </c>
      <c r="C1651" s="251" t="s">
        <v>1686</v>
      </c>
      <c r="D1651" s="251" t="s">
        <v>1699</v>
      </c>
      <c r="E1651" s="251">
        <v>4311328</v>
      </c>
    </row>
    <row r="1652" customHeight="1" spans="1:5">
      <c r="A1652" s="249" t="str">
        <f t="shared" si="25"/>
        <v>42彰化自強獅子會蔡志成</v>
      </c>
      <c r="B1652" s="250" t="s">
        <v>1685</v>
      </c>
      <c r="C1652" s="251" t="s">
        <v>1686</v>
      </c>
      <c r="D1652" s="251" t="s">
        <v>1700</v>
      </c>
      <c r="E1652" s="251">
        <v>4541081</v>
      </c>
    </row>
    <row r="1653" customHeight="1" spans="1:5">
      <c r="A1653" s="249" t="str">
        <f t="shared" si="25"/>
        <v>42彰化自強獅子會陳世興</v>
      </c>
      <c r="B1653" s="250" t="s">
        <v>1685</v>
      </c>
      <c r="C1653" s="251" t="s">
        <v>1686</v>
      </c>
      <c r="D1653" s="251" t="s">
        <v>1701</v>
      </c>
      <c r="E1653" s="251">
        <v>4541083</v>
      </c>
    </row>
    <row r="1654" customHeight="1" spans="1:5">
      <c r="A1654" s="249" t="str">
        <f t="shared" si="25"/>
        <v>42彰化自強獅子會楊浚騰</v>
      </c>
      <c r="B1654" s="250" t="s">
        <v>1685</v>
      </c>
      <c r="C1654" s="251" t="s">
        <v>1686</v>
      </c>
      <c r="D1654" s="251" t="s">
        <v>1702</v>
      </c>
      <c r="E1654" s="251">
        <v>4541084</v>
      </c>
    </row>
    <row r="1655" customHeight="1" spans="1:5">
      <c r="A1655" s="249" t="str">
        <f t="shared" si="25"/>
        <v>42彰化自強獅子會顏子瀚</v>
      </c>
      <c r="B1655" s="250" t="s">
        <v>1685</v>
      </c>
      <c r="C1655" s="251" t="s">
        <v>1686</v>
      </c>
      <c r="D1655" s="251" t="s">
        <v>1703</v>
      </c>
      <c r="E1655" s="251">
        <v>4702598</v>
      </c>
    </row>
    <row r="1656" customHeight="1" spans="1:5">
      <c r="A1656" s="249" t="str">
        <f t="shared" si="25"/>
        <v>42彰化自強獅子會簡翔亦</v>
      </c>
      <c r="B1656" s="250" t="s">
        <v>1685</v>
      </c>
      <c r="C1656" s="251" t="s">
        <v>1686</v>
      </c>
      <c r="D1656" s="251" t="s">
        <v>1704</v>
      </c>
      <c r="E1656" s="251">
        <v>4845748</v>
      </c>
    </row>
    <row r="1657" customHeight="1" spans="1:5">
      <c r="A1657" s="249" t="str">
        <f t="shared" si="25"/>
        <v>42彰化自強獅子會許金菊</v>
      </c>
      <c r="B1657" s="250" t="s">
        <v>1685</v>
      </c>
      <c r="C1657" s="251" t="s">
        <v>1686</v>
      </c>
      <c r="D1657" s="251" t="s">
        <v>1705</v>
      </c>
      <c r="E1657" s="251">
        <v>4845761</v>
      </c>
    </row>
    <row r="1658" customHeight="1" spans="1:5">
      <c r="A1658" s="249" t="str">
        <f t="shared" si="25"/>
        <v>42彰化自強獅子會王雅慧</v>
      </c>
      <c r="B1658" s="250" t="s">
        <v>1685</v>
      </c>
      <c r="C1658" s="251" t="s">
        <v>1686</v>
      </c>
      <c r="D1658" s="251" t="s">
        <v>1706</v>
      </c>
      <c r="E1658" s="251">
        <v>4978502</v>
      </c>
    </row>
    <row r="1659" customHeight="1" spans="1:5">
      <c r="A1659" s="249" t="str">
        <f t="shared" si="25"/>
        <v>42彰化自強獅子會賴柏誠</v>
      </c>
      <c r="B1659" s="250" t="s">
        <v>1685</v>
      </c>
      <c r="C1659" s="251" t="s">
        <v>1686</v>
      </c>
      <c r="D1659" s="251" t="s">
        <v>1707</v>
      </c>
      <c r="E1659" s="251">
        <v>4978528</v>
      </c>
    </row>
    <row r="1660" customHeight="1" spans="1:5">
      <c r="A1660" s="249" t="str">
        <f t="shared" si="25"/>
        <v>42彰化自強獅子會謝一正</v>
      </c>
      <c r="B1660" s="250" t="s">
        <v>1685</v>
      </c>
      <c r="C1660" s="251" t="s">
        <v>1686</v>
      </c>
      <c r="D1660" s="251" t="s">
        <v>1708</v>
      </c>
      <c r="E1660" s="251">
        <v>4996352</v>
      </c>
    </row>
    <row r="1661" customHeight="1" spans="1:5">
      <c r="A1661" s="249" t="str">
        <f t="shared" si="25"/>
        <v>42彰化自強獅子會許崎閔</v>
      </c>
      <c r="B1661" s="250" t="s">
        <v>1685</v>
      </c>
      <c r="C1661" s="251" t="s">
        <v>1686</v>
      </c>
      <c r="D1661" s="251" t="s">
        <v>1709</v>
      </c>
      <c r="E1661" s="251">
        <v>5201155</v>
      </c>
    </row>
    <row r="1662" customHeight="1" spans="1:5">
      <c r="A1662" s="249" t="str">
        <f t="shared" si="25"/>
        <v>42彰化自強獅子會洪文華</v>
      </c>
      <c r="B1662" s="250" t="s">
        <v>1685</v>
      </c>
      <c r="C1662" s="251" t="s">
        <v>1686</v>
      </c>
      <c r="D1662" s="251" t="s">
        <v>1710</v>
      </c>
      <c r="E1662" s="251">
        <v>5201158</v>
      </c>
    </row>
    <row r="1663" customHeight="1" spans="1:5">
      <c r="A1663" s="249" t="str">
        <f t="shared" si="25"/>
        <v>42彰化自強獅子會曾國舟</v>
      </c>
      <c r="B1663" s="250" t="s">
        <v>1685</v>
      </c>
      <c r="C1663" s="251" t="s">
        <v>1686</v>
      </c>
      <c r="D1663" s="251" t="s">
        <v>1711</v>
      </c>
      <c r="E1663" s="251">
        <v>5385136</v>
      </c>
    </row>
    <row r="1664" customHeight="1" spans="1:5">
      <c r="A1664" s="249" t="str">
        <f t="shared" ref="A1664:A1727" si="26">B1664&amp;C1664&amp;"獅子會"&amp;D1664</f>
        <v>42彰化自強獅子會鄭文榮</v>
      </c>
      <c r="B1664" s="250" t="s">
        <v>1685</v>
      </c>
      <c r="C1664" s="251" t="s">
        <v>1686</v>
      </c>
      <c r="D1664" s="251" t="s">
        <v>1712</v>
      </c>
      <c r="E1664" s="251">
        <v>5385138</v>
      </c>
    </row>
    <row r="1665" customHeight="1" spans="1:5">
      <c r="A1665" s="249" t="str">
        <f t="shared" si="26"/>
        <v>42彰化自強獅子會徐傳福</v>
      </c>
      <c r="B1665" s="250" t="s">
        <v>1685</v>
      </c>
      <c r="C1665" s="251" t="s">
        <v>1686</v>
      </c>
      <c r="D1665" s="251" t="s">
        <v>1713</v>
      </c>
      <c r="E1665" s="251">
        <v>5385142</v>
      </c>
    </row>
    <row r="1666" customHeight="1" spans="1:5">
      <c r="A1666" s="249" t="str">
        <f t="shared" si="26"/>
        <v>42彰化自強獅子會王育能</v>
      </c>
      <c r="B1666" s="250" t="s">
        <v>1685</v>
      </c>
      <c r="C1666" s="251" t="s">
        <v>1686</v>
      </c>
      <c r="D1666" s="251" t="s">
        <v>1714</v>
      </c>
      <c r="E1666" s="251">
        <v>5754596</v>
      </c>
    </row>
    <row r="1667" customHeight="1" spans="1:5">
      <c r="A1667" s="249" t="str">
        <f t="shared" si="26"/>
        <v>42彰化自強獅子會廖麗芬</v>
      </c>
      <c r="B1667" s="250" t="s">
        <v>1685</v>
      </c>
      <c r="C1667" s="251" t="s">
        <v>1686</v>
      </c>
      <c r="D1667" s="251" t="s">
        <v>1715</v>
      </c>
      <c r="E1667" s="251">
        <v>5754599</v>
      </c>
    </row>
    <row r="1668" customHeight="1" spans="1:5">
      <c r="A1668" s="249" t="str">
        <f t="shared" si="26"/>
        <v>42彰化自強獅子會蕭順清</v>
      </c>
      <c r="B1668" s="250" t="s">
        <v>1685</v>
      </c>
      <c r="C1668" s="251" t="s">
        <v>1686</v>
      </c>
      <c r="D1668" s="251" t="s">
        <v>1716</v>
      </c>
      <c r="E1668" s="251">
        <v>5754605</v>
      </c>
    </row>
    <row r="1669" customHeight="1" spans="1:5">
      <c r="A1669" s="249" t="str">
        <f t="shared" si="26"/>
        <v>42彰化自強獅子會周明憲</v>
      </c>
      <c r="B1669" s="250" t="s">
        <v>1685</v>
      </c>
      <c r="C1669" s="251" t="s">
        <v>1686</v>
      </c>
      <c r="D1669" s="251" t="s">
        <v>1717</v>
      </c>
      <c r="E1669" s="251">
        <v>5754608</v>
      </c>
    </row>
    <row r="1670" customHeight="1" spans="1:5">
      <c r="A1670" s="249" t="str">
        <f t="shared" si="26"/>
        <v>43二林十方獅子會謝麗只</v>
      </c>
      <c r="B1670" s="250" t="s">
        <v>1718</v>
      </c>
      <c r="C1670" s="251" t="s">
        <v>1719</v>
      </c>
      <c r="D1670" s="251" t="s">
        <v>1720</v>
      </c>
      <c r="E1670" s="251">
        <v>289658</v>
      </c>
    </row>
    <row r="1671" customHeight="1" spans="1:5">
      <c r="A1671" s="249" t="str">
        <f t="shared" si="26"/>
        <v>43二林十方獅子會林惠珠</v>
      </c>
      <c r="B1671" s="250" t="s">
        <v>1718</v>
      </c>
      <c r="C1671" s="251" t="s">
        <v>1719</v>
      </c>
      <c r="D1671" s="251" t="s">
        <v>1721</v>
      </c>
      <c r="E1671" s="251">
        <v>2874160</v>
      </c>
    </row>
    <row r="1672" customHeight="1" spans="1:5">
      <c r="A1672" s="249" t="str">
        <f t="shared" si="26"/>
        <v>43二林十方獅子會莊季都</v>
      </c>
      <c r="B1672" s="250" t="s">
        <v>1718</v>
      </c>
      <c r="C1672" s="251" t="s">
        <v>1719</v>
      </c>
      <c r="D1672" s="251" t="s">
        <v>1722</v>
      </c>
      <c r="E1672" s="251">
        <v>3287293</v>
      </c>
    </row>
    <row r="1673" customHeight="1" spans="1:5">
      <c r="A1673" s="249" t="str">
        <f t="shared" si="26"/>
        <v>43二林十方獅子會洪美珍</v>
      </c>
      <c r="B1673" s="250" t="s">
        <v>1718</v>
      </c>
      <c r="C1673" s="251" t="s">
        <v>1719</v>
      </c>
      <c r="D1673" s="251" t="s">
        <v>1723</v>
      </c>
      <c r="E1673" s="251">
        <v>3287313</v>
      </c>
    </row>
    <row r="1674" customHeight="1" spans="1:5">
      <c r="A1674" s="249" t="str">
        <f t="shared" si="26"/>
        <v>43二林十方獅子會洪銘春</v>
      </c>
      <c r="B1674" s="250" t="s">
        <v>1718</v>
      </c>
      <c r="C1674" s="251" t="s">
        <v>1719</v>
      </c>
      <c r="D1674" s="251" t="s">
        <v>1724</v>
      </c>
      <c r="E1674" s="251">
        <v>3287318</v>
      </c>
    </row>
    <row r="1675" customHeight="1" spans="1:5">
      <c r="A1675" s="249" t="str">
        <f t="shared" si="26"/>
        <v>43二林十方獅子會謝欽順</v>
      </c>
      <c r="B1675" s="250" t="s">
        <v>1718</v>
      </c>
      <c r="C1675" s="251" t="s">
        <v>1719</v>
      </c>
      <c r="D1675" s="251" t="s">
        <v>1725</v>
      </c>
      <c r="E1675" s="251">
        <v>3287336</v>
      </c>
    </row>
    <row r="1676" customHeight="1" spans="1:5">
      <c r="A1676" s="249" t="str">
        <f t="shared" si="26"/>
        <v>43二林十方獅子會陳素金</v>
      </c>
      <c r="B1676" s="250" t="s">
        <v>1718</v>
      </c>
      <c r="C1676" s="251" t="s">
        <v>1719</v>
      </c>
      <c r="D1676" s="251" t="s">
        <v>1726</v>
      </c>
      <c r="E1676" s="251">
        <v>3350033</v>
      </c>
    </row>
    <row r="1677" customHeight="1" spans="1:5">
      <c r="A1677" s="249" t="str">
        <f t="shared" si="26"/>
        <v>43二林十方獅子會陳桐蓮</v>
      </c>
      <c r="B1677" s="250" t="s">
        <v>1718</v>
      </c>
      <c r="C1677" s="251" t="s">
        <v>1719</v>
      </c>
      <c r="D1677" s="251" t="s">
        <v>1727</v>
      </c>
      <c r="E1677" s="251">
        <v>3628202</v>
      </c>
    </row>
    <row r="1678" customHeight="1" spans="1:5">
      <c r="A1678" s="249" t="str">
        <f t="shared" si="26"/>
        <v>43二林十方獅子會洪裕慶</v>
      </c>
      <c r="B1678" s="250" t="s">
        <v>1718</v>
      </c>
      <c r="C1678" s="251" t="s">
        <v>1719</v>
      </c>
      <c r="D1678" s="251" t="s">
        <v>1728</v>
      </c>
      <c r="E1678" s="251">
        <v>3661620</v>
      </c>
    </row>
    <row r="1679" customHeight="1" spans="1:5">
      <c r="A1679" s="249" t="str">
        <f t="shared" si="26"/>
        <v>43二林十方獅子會林總元</v>
      </c>
      <c r="B1679" s="250" t="s">
        <v>1718</v>
      </c>
      <c r="C1679" s="251" t="s">
        <v>1719</v>
      </c>
      <c r="D1679" s="251" t="s">
        <v>1729</v>
      </c>
      <c r="E1679" s="251">
        <v>3785948</v>
      </c>
    </row>
    <row r="1680" customHeight="1" spans="1:5">
      <c r="A1680" s="249" t="str">
        <f t="shared" si="26"/>
        <v>43二林十方獅子會廖清彬</v>
      </c>
      <c r="B1680" s="250" t="s">
        <v>1718</v>
      </c>
      <c r="C1680" s="251" t="s">
        <v>1719</v>
      </c>
      <c r="D1680" s="251" t="s">
        <v>1730</v>
      </c>
      <c r="E1680" s="251">
        <v>3785955</v>
      </c>
    </row>
    <row r="1681" customHeight="1" spans="1:5">
      <c r="A1681" s="249" t="str">
        <f t="shared" si="26"/>
        <v>43二林十方獅子會林貴財</v>
      </c>
      <c r="B1681" s="250" t="s">
        <v>1718</v>
      </c>
      <c r="C1681" s="251" t="s">
        <v>1719</v>
      </c>
      <c r="D1681" s="251" t="s">
        <v>1731</v>
      </c>
      <c r="E1681" s="251">
        <v>3988636</v>
      </c>
    </row>
    <row r="1682" customHeight="1" spans="1:5">
      <c r="A1682" s="249" t="str">
        <f t="shared" si="26"/>
        <v>43二林十方獅子會游聖賢</v>
      </c>
      <c r="B1682" s="250" t="s">
        <v>1718</v>
      </c>
      <c r="C1682" s="251" t="s">
        <v>1719</v>
      </c>
      <c r="D1682" s="251" t="s">
        <v>1732</v>
      </c>
      <c r="E1682" s="251">
        <v>4131495</v>
      </c>
    </row>
    <row r="1683" customHeight="1" spans="1:5">
      <c r="A1683" s="249" t="str">
        <f t="shared" si="26"/>
        <v>43二林十方獅子會趙英雯</v>
      </c>
      <c r="B1683" s="250" t="s">
        <v>1718</v>
      </c>
      <c r="C1683" s="251" t="s">
        <v>1719</v>
      </c>
      <c r="D1683" s="251" t="s">
        <v>1733</v>
      </c>
      <c r="E1683" s="251">
        <v>4212717</v>
      </c>
    </row>
    <row r="1684" customHeight="1" spans="1:5">
      <c r="A1684" s="249" t="str">
        <f t="shared" si="26"/>
        <v>43二林十方獅子會張建平</v>
      </c>
      <c r="B1684" s="250" t="s">
        <v>1718</v>
      </c>
      <c r="C1684" s="251" t="s">
        <v>1719</v>
      </c>
      <c r="D1684" s="251" t="s">
        <v>1734</v>
      </c>
      <c r="E1684" s="251">
        <v>4311339</v>
      </c>
    </row>
    <row r="1685" customHeight="1" spans="1:5">
      <c r="A1685" s="249" t="str">
        <f t="shared" si="26"/>
        <v>43二林十方獅子會陳芳琴</v>
      </c>
      <c r="B1685" s="250" t="s">
        <v>1718</v>
      </c>
      <c r="C1685" s="251" t="s">
        <v>1719</v>
      </c>
      <c r="D1685" s="251" t="s">
        <v>1735</v>
      </c>
      <c r="E1685" s="251">
        <v>4462422</v>
      </c>
    </row>
    <row r="1686" customHeight="1" spans="1:5">
      <c r="A1686" s="249" t="str">
        <f t="shared" si="26"/>
        <v>43二林十方獅子會黃美珠</v>
      </c>
      <c r="B1686" s="250" t="s">
        <v>1718</v>
      </c>
      <c r="C1686" s="251" t="s">
        <v>1719</v>
      </c>
      <c r="D1686" s="251" t="s">
        <v>1736</v>
      </c>
      <c r="E1686" s="251">
        <v>4482498</v>
      </c>
    </row>
    <row r="1687" customHeight="1" spans="1:5">
      <c r="A1687" s="249" t="str">
        <f t="shared" si="26"/>
        <v>43二林十方獅子會謝文寬</v>
      </c>
      <c r="B1687" s="250" t="s">
        <v>1718</v>
      </c>
      <c r="C1687" s="251" t="s">
        <v>1719</v>
      </c>
      <c r="D1687" s="251" t="s">
        <v>1737</v>
      </c>
      <c r="E1687" s="251">
        <v>4702607</v>
      </c>
    </row>
    <row r="1688" customHeight="1" spans="1:5">
      <c r="A1688" s="249" t="str">
        <f t="shared" si="26"/>
        <v>43二林十方獅子會謝慶鐘</v>
      </c>
      <c r="B1688" s="250" t="s">
        <v>1718</v>
      </c>
      <c r="C1688" s="251" t="s">
        <v>1719</v>
      </c>
      <c r="D1688" s="251" t="s">
        <v>1738</v>
      </c>
      <c r="E1688" s="251">
        <v>4702609</v>
      </c>
    </row>
    <row r="1689" customHeight="1" spans="1:5">
      <c r="A1689" s="249" t="str">
        <f t="shared" si="26"/>
        <v>43二林十方獅子會陳宥礽</v>
      </c>
      <c r="B1689" s="250" t="s">
        <v>1718</v>
      </c>
      <c r="C1689" s="251" t="s">
        <v>1719</v>
      </c>
      <c r="D1689" s="251" t="s">
        <v>1739</v>
      </c>
      <c r="E1689" s="251">
        <v>4978569</v>
      </c>
    </row>
    <row r="1690" customHeight="1" spans="1:5">
      <c r="A1690" s="249" t="str">
        <f t="shared" si="26"/>
        <v>43二林十方獅子會劉存忠</v>
      </c>
      <c r="B1690" s="250" t="s">
        <v>1718</v>
      </c>
      <c r="C1690" s="251" t="s">
        <v>1719</v>
      </c>
      <c r="D1690" s="251" t="s">
        <v>1740</v>
      </c>
      <c r="E1690" s="251">
        <v>5087796</v>
      </c>
    </row>
    <row r="1691" customHeight="1" spans="1:5">
      <c r="A1691" s="249" t="str">
        <f t="shared" si="26"/>
        <v>43二林十方獅子會陳廉沐</v>
      </c>
      <c r="B1691" s="250" t="s">
        <v>1718</v>
      </c>
      <c r="C1691" s="251" t="s">
        <v>1719</v>
      </c>
      <c r="D1691" s="251" t="s">
        <v>1741</v>
      </c>
      <c r="E1691" s="251">
        <v>5087803</v>
      </c>
    </row>
    <row r="1692" customHeight="1" spans="1:5">
      <c r="A1692" s="249" t="str">
        <f t="shared" si="26"/>
        <v>43二林十方獅子會洪秋邦</v>
      </c>
      <c r="B1692" s="250" t="s">
        <v>1718</v>
      </c>
      <c r="C1692" s="251" t="s">
        <v>1719</v>
      </c>
      <c r="D1692" s="251" t="s">
        <v>1742</v>
      </c>
      <c r="E1692" s="251">
        <v>5087805</v>
      </c>
    </row>
    <row r="1693" customHeight="1" spans="1:5">
      <c r="A1693" s="249" t="str">
        <f t="shared" si="26"/>
        <v>43二林十方獅子會陳建安</v>
      </c>
      <c r="B1693" s="250" t="s">
        <v>1718</v>
      </c>
      <c r="C1693" s="251" t="s">
        <v>1719</v>
      </c>
      <c r="D1693" s="251" t="s">
        <v>1743</v>
      </c>
      <c r="E1693" s="251">
        <v>5088250</v>
      </c>
    </row>
    <row r="1694" customHeight="1" spans="1:5">
      <c r="A1694" s="249" t="str">
        <f t="shared" si="26"/>
        <v>43二林十方獅子會洪眀宏</v>
      </c>
      <c r="B1694" s="250" t="s">
        <v>1718</v>
      </c>
      <c r="C1694" s="251" t="s">
        <v>1719</v>
      </c>
      <c r="D1694" s="251" t="s">
        <v>1744</v>
      </c>
      <c r="E1694" s="251">
        <v>5102236</v>
      </c>
    </row>
    <row r="1695" customHeight="1" spans="1:5">
      <c r="A1695" s="249" t="str">
        <f t="shared" si="26"/>
        <v>43二林十方獅子會林嘉正</v>
      </c>
      <c r="B1695" s="250" t="s">
        <v>1718</v>
      </c>
      <c r="C1695" s="251" t="s">
        <v>1719</v>
      </c>
      <c r="D1695" s="251" t="s">
        <v>1745</v>
      </c>
      <c r="E1695" s="251">
        <v>5102237</v>
      </c>
    </row>
    <row r="1696" customHeight="1" spans="1:5">
      <c r="A1696" s="249" t="str">
        <f t="shared" si="26"/>
        <v>43二林十方獅子會謝永豪</v>
      </c>
      <c r="B1696" s="250" t="s">
        <v>1718</v>
      </c>
      <c r="C1696" s="251" t="s">
        <v>1719</v>
      </c>
      <c r="D1696" s="251" t="s">
        <v>1746</v>
      </c>
      <c r="E1696" s="251">
        <v>5102241</v>
      </c>
    </row>
    <row r="1697" customHeight="1" spans="1:5">
      <c r="A1697" s="249" t="str">
        <f t="shared" si="26"/>
        <v>43二林十方獅子會黃文正</v>
      </c>
      <c r="B1697" s="250" t="s">
        <v>1718</v>
      </c>
      <c r="C1697" s="251" t="s">
        <v>1719</v>
      </c>
      <c r="D1697" s="251" t="s">
        <v>1747</v>
      </c>
      <c r="E1697" s="251">
        <v>5118963</v>
      </c>
    </row>
    <row r="1698" customHeight="1" spans="1:5">
      <c r="A1698" s="249" t="str">
        <f t="shared" si="26"/>
        <v>43二林十方獅子會黃建富</v>
      </c>
      <c r="B1698" s="250" t="s">
        <v>1718</v>
      </c>
      <c r="C1698" s="251" t="s">
        <v>1719</v>
      </c>
      <c r="D1698" s="251" t="s">
        <v>1748</v>
      </c>
      <c r="E1698" s="251">
        <v>5118965</v>
      </c>
    </row>
    <row r="1699" customHeight="1" spans="1:5">
      <c r="A1699" s="249" t="str">
        <f t="shared" si="26"/>
        <v>43二林十方獅子會蔡昭旭</v>
      </c>
      <c r="B1699" s="250" t="s">
        <v>1718</v>
      </c>
      <c r="C1699" s="251" t="s">
        <v>1719</v>
      </c>
      <c r="D1699" s="251" t="s">
        <v>1749</v>
      </c>
      <c r="E1699" s="251">
        <v>5218576</v>
      </c>
    </row>
    <row r="1700" customHeight="1" spans="1:5">
      <c r="A1700" s="249" t="str">
        <f t="shared" si="26"/>
        <v>43二林十方獅子會洪建德</v>
      </c>
      <c r="B1700" s="250" t="s">
        <v>1718</v>
      </c>
      <c r="C1700" s="251" t="s">
        <v>1719</v>
      </c>
      <c r="D1700" s="251" t="s">
        <v>1750</v>
      </c>
      <c r="E1700" s="251">
        <v>5234296</v>
      </c>
    </row>
    <row r="1701" customHeight="1" spans="1:5">
      <c r="A1701" s="249" t="str">
        <f t="shared" si="26"/>
        <v>43二林十方獅子會康詠崧</v>
      </c>
      <c r="B1701" s="250" t="s">
        <v>1718</v>
      </c>
      <c r="C1701" s="251" t="s">
        <v>1719</v>
      </c>
      <c r="D1701" s="251" t="s">
        <v>1751</v>
      </c>
      <c r="E1701" s="251">
        <v>5234298</v>
      </c>
    </row>
    <row r="1702" customHeight="1" spans="1:5">
      <c r="A1702" s="249" t="str">
        <f t="shared" si="26"/>
        <v>43二林十方獅子會陳震遠</v>
      </c>
      <c r="B1702" s="250" t="s">
        <v>1718</v>
      </c>
      <c r="C1702" s="251" t="s">
        <v>1719</v>
      </c>
      <c r="D1702" s="251" t="s">
        <v>1752</v>
      </c>
      <c r="E1702" s="251">
        <v>5234299</v>
      </c>
    </row>
    <row r="1703" customHeight="1" spans="1:5">
      <c r="A1703" s="249" t="str">
        <f t="shared" si="26"/>
        <v>43二林十方獅子會吳錦順</v>
      </c>
      <c r="B1703" s="250" t="s">
        <v>1718</v>
      </c>
      <c r="C1703" s="251" t="s">
        <v>1719</v>
      </c>
      <c r="D1703" s="251" t="s">
        <v>1753</v>
      </c>
      <c r="E1703" s="251">
        <v>5234300</v>
      </c>
    </row>
    <row r="1704" customHeight="1" spans="1:5">
      <c r="A1704" s="249" t="str">
        <f t="shared" si="26"/>
        <v>43二林十方獅子會林雅惠</v>
      </c>
      <c r="B1704" s="250" t="s">
        <v>1718</v>
      </c>
      <c r="C1704" s="251" t="s">
        <v>1719</v>
      </c>
      <c r="D1704" s="251" t="s">
        <v>1754</v>
      </c>
      <c r="E1704" s="251">
        <v>5234301</v>
      </c>
    </row>
    <row r="1705" customHeight="1" spans="1:5">
      <c r="A1705" s="249" t="str">
        <f t="shared" si="26"/>
        <v>43二林十方獅子會詹勳府</v>
      </c>
      <c r="B1705" s="250" t="s">
        <v>1718</v>
      </c>
      <c r="C1705" s="251" t="s">
        <v>1719</v>
      </c>
      <c r="D1705" s="251" t="s">
        <v>1755</v>
      </c>
      <c r="E1705" s="251">
        <v>5405212</v>
      </c>
    </row>
    <row r="1706" customHeight="1" spans="1:5">
      <c r="A1706" s="249" t="str">
        <f t="shared" si="26"/>
        <v>43二林十方獅子會陳世昌</v>
      </c>
      <c r="B1706" s="250" t="s">
        <v>1718</v>
      </c>
      <c r="C1706" s="251" t="s">
        <v>1719</v>
      </c>
      <c r="D1706" s="251" t="s">
        <v>1756</v>
      </c>
      <c r="E1706" s="251">
        <v>5405220</v>
      </c>
    </row>
    <row r="1707" customHeight="1" spans="1:6">
      <c r="A1707" s="249" t="str">
        <f t="shared" si="26"/>
        <v>43二林十方獅子會蘇柏曄</v>
      </c>
      <c r="B1707" s="250" t="s">
        <v>1718</v>
      </c>
      <c r="C1707" s="251" t="s">
        <v>1719</v>
      </c>
      <c r="D1707" s="251" t="s">
        <v>1757</v>
      </c>
      <c r="E1707" s="251">
        <v>5405221</v>
      </c>
      <c r="F1707" s="255"/>
    </row>
    <row r="1708" customHeight="1" spans="1:7">
      <c r="A1708" s="249" t="str">
        <f t="shared" si="26"/>
        <v>43二林十方獅子會林品昇</v>
      </c>
      <c r="B1708" s="250" t="s">
        <v>1718</v>
      </c>
      <c r="C1708" s="251" t="s">
        <v>1719</v>
      </c>
      <c r="D1708" s="251" t="s">
        <v>1758</v>
      </c>
      <c r="E1708" s="251">
        <v>5405222</v>
      </c>
      <c r="F1708" s="255"/>
      <c r="G1708" s="254"/>
    </row>
    <row r="1709" customHeight="1" spans="1:5">
      <c r="A1709" s="249" t="str">
        <f t="shared" si="26"/>
        <v>43二林十方獅子會林秉勳</v>
      </c>
      <c r="B1709" s="250" t="s">
        <v>1718</v>
      </c>
      <c r="C1709" s="251" t="s">
        <v>1719</v>
      </c>
      <c r="D1709" s="251" t="s">
        <v>1759</v>
      </c>
      <c r="E1709" s="251">
        <v>5422620</v>
      </c>
    </row>
    <row r="1710" customHeight="1" spans="1:5">
      <c r="A1710" s="249" t="str">
        <f t="shared" si="26"/>
        <v>43二林十方獅子會洪樵逸</v>
      </c>
      <c r="B1710" s="250" t="s">
        <v>1718</v>
      </c>
      <c r="C1710" s="251" t="s">
        <v>1719</v>
      </c>
      <c r="D1710" s="251" t="s">
        <v>1760</v>
      </c>
      <c r="E1710" s="251">
        <v>5422647</v>
      </c>
    </row>
    <row r="1711" customHeight="1" spans="1:5">
      <c r="A1711" s="249" t="str">
        <f t="shared" si="26"/>
        <v>43二林十方獅子會蘇吉龍</v>
      </c>
      <c r="B1711" s="250" t="s">
        <v>1718</v>
      </c>
      <c r="C1711" s="251" t="s">
        <v>1719</v>
      </c>
      <c r="D1711" s="251" t="s">
        <v>1761</v>
      </c>
      <c r="E1711" s="251">
        <v>5422650</v>
      </c>
    </row>
    <row r="1712" customHeight="1" spans="1:5">
      <c r="A1712" s="249" t="str">
        <f t="shared" si="26"/>
        <v>43二林十方獅子會顏志華</v>
      </c>
      <c r="B1712" s="250" t="s">
        <v>1718</v>
      </c>
      <c r="C1712" s="251" t="s">
        <v>1719</v>
      </c>
      <c r="D1712" s="251" t="s">
        <v>1762</v>
      </c>
      <c r="E1712" s="251">
        <v>5422654</v>
      </c>
    </row>
    <row r="1713" customHeight="1" spans="1:5">
      <c r="A1713" s="249" t="str">
        <f t="shared" si="26"/>
        <v>43二林十方獅子會陳坪柏</v>
      </c>
      <c r="B1713" s="250" t="s">
        <v>1718</v>
      </c>
      <c r="C1713" s="251" t="s">
        <v>1719</v>
      </c>
      <c r="D1713" s="251" t="s">
        <v>1763</v>
      </c>
      <c r="E1713" s="251">
        <v>5422659</v>
      </c>
    </row>
    <row r="1714" customHeight="1" spans="1:5">
      <c r="A1714" s="249" t="str">
        <f t="shared" si="26"/>
        <v>43二林十方獅子會吳鴻基</v>
      </c>
      <c r="B1714" s="250" t="s">
        <v>1718</v>
      </c>
      <c r="C1714" s="251" t="s">
        <v>1719</v>
      </c>
      <c r="D1714" s="251" t="s">
        <v>1764</v>
      </c>
      <c r="E1714" s="251">
        <v>5424074</v>
      </c>
    </row>
    <row r="1715" customHeight="1" spans="1:5">
      <c r="A1715" s="249" t="str">
        <f t="shared" si="26"/>
        <v>43二林十方獅子會劉龍明</v>
      </c>
      <c r="B1715" s="250" t="s">
        <v>1718</v>
      </c>
      <c r="C1715" s="251" t="s">
        <v>1719</v>
      </c>
      <c r="D1715" s="251" t="s">
        <v>1765</v>
      </c>
      <c r="E1715" s="251">
        <v>5447171</v>
      </c>
    </row>
    <row r="1716" customHeight="1" spans="1:5">
      <c r="A1716" s="249" t="str">
        <f t="shared" si="26"/>
        <v>43二林十方獅子會朱啓豪</v>
      </c>
      <c r="B1716" s="250" t="s">
        <v>1718</v>
      </c>
      <c r="C1716" s="251" t="s">
        <v>1719</v>
      </c>
      <c r="D1716" s="251" t="s">
        <v>1766</v>
      </c>
      <c r="E1716" s="251">
        <v>5447172</v>
      </c>
    </row>
    <row r="1717" customHeight="1" spans="1:5">
      <c r="A1717" s="249" t="str">
        <f t="shared" si="26"/>
        <v>45娜魯灣獅子會姚瑩紾</v>
      </c>
      <c r="B1717" s="250" t="s">
        <v>1767</v>
      </c>
      <c r="C1717" s="251" t="s">
        <v>1768</v>
      </c>
      <c r="D1717" s="251" t="s">
        <v>1769</v>
      </c>
      <c r="E1717" s="251">
        <v>3320570</v>
      </c>
    </row>
    <row r="1718" customHeight="1" spans="1:5">
      <c r="A1718" s="249" t="str">
        <f t="shared" si="26"/>
        <v>45娜魯灣獅子會曹慈娟</v>
      </c>
      <c r="B1718" s="250" t="s">
        <v>1767</v>
      </c>
      <c r="C1718" s="251" t="s">
        <v>1768</v>
      </c>
      <c r="D1718" s="251" t="s">
        <v>1770</v>
      </c>
      <c r="E1718" s="251">
        <v>3320611</v>
      </c>
    </row>
    <row r="1719" customHeight="1" spans="1:5">
      <c r="A1719" s="249" t="str">
        <f t="shared" si="26"/>
        <v>45娜魯灣獅子會林玉惠</v>
      </c>
      <c r="B1719" s="250" t="s">
        <v>1767</v>
      </c>
      <c r="C1719" s="251" t="s">
        <v>1768</v>
      </c>
      <c r="D1719" s="251" t="s">
        <v>1771</v>
      </c>
      <c r="E1719" s="251">
        <v>3320615</v>
      </c>
    </row>
    <row r="1720" customHeight="1" spans="1:5">
      <c r="A1720" s="249" t="str">
        <f t="shared" si="26"/>
        <v>45娜魯灣獅子會劉圓洲</v>
      </c>
      <c r="B1720" s="250" t="s">
        <v>1767</v>
      </c>
      <c r="C1720" s="251" t="s">
        <v>1768</v>
      </c>
      <c r="D1720" s="251" t="s">
        <v>1772</v>
      </c>
      <c r="E1720" s="251">
        <v>3320630</v>
      </c>
    </row>
    <row r="1721" customHeight="1" spans="1:5">
      <c r="A1721" s="249" t="str">
        <f t="shared" si="26"/>
        <v>45娜魯灣獅子會嚴珮文</v>
      </c>
      <c r="B1721" s="250" t="s">
        <v>1767</v>
      </c>
      <c r="C1721" s="251" t="s">
        <v>1768</v>
      </c>
      <c r="D1721" s="251" t="s">
        <v>1773</v>
      </c>
      <c r="E1721" s="251">
        <v>3320638</v>
      </c>
    </row>
    <row r="1722" customHeight="1" spans="1:5">
      <c r="A1722" s="249" t="str">
        <f t="shared" si="26"/>
        <v>45娜魯灣獅子會張凱宜</v>
      </c>
      <c r="B1722" s="250" t="s">
        <v>1767</v>
      </c>
      <c r="C1722" s="251" t="s">
        <v>1768</v>
      </c>
      <c r="D1722" s="251" t="s">
        <v>1774</v>
      </c>
      <c r="E1722" s="251">
        <v>3320646</v>
      </c>
    </row>
    <row r="1723" customHeight="1" spans="1:5">
      <c r="A1723" s="249" t="str">
        <f t="shared" si="26"/>
        <v>45娜魯灣獅子會周秋月</v>
      </c>
      <c r="B1723" s="250" t="s">
        <v>1767</v>
      </c>
      <c r="C1723" s="251" t="s">
        <v>1768</v>
      </c>
      <c r="D1723" s="251" t="s">
        <v>1775</v>
      </c>
      <c r="E1723" s="251">
        <v>3336239</v>
      </c>
    </row>
    <row r="1724" customHeight="1" spans="1:5">
      <c r="A1724" s="249" t="str">
        <f t="shared" si="26"/>
        <v>45娜魯灣獅子會廖珮辰</v>
      </c>
      <c r="B1724" s="250" t="s">
        <v>1767</v>
      </c>
      <c r="C1724" s="251" t="s">
        <v>1768</v>
      </c>
      <c r="D1724" s="251" t="s">
        <v>1776</v>
      </c>
      <c r="E1724" s="251">
        <v>3365230</v>
      </c>
    </row>
    <row r="1725" customHeight="1" spans="1:5">
      <c r="A1725" s="249" t="str">
        <f t="shared" si="26"/>
        <v>45娜魯灣獅子會許瓊分</v>
      </c>
      <c r="B1725" s="250" t="s">
        <v>1767</v>
      </c>
      <c r="C1725" s="251" t="s">
        <v>1768</v>
      </c>
      <c r="D1725" s="251" t="s">
        <v>1777</v>
      </c>
      <c r="E1725" s="251">
        <v>3379987</v>
      </c>
    </row>
    <row r="1726" customHeight="1" spans="1:5">
      <c r="A1726" s="249" t="str">
        <f t="shared" si="26"/>
        <v>45娜魯灣獅子會林燕華</v>
      </c>
      <c r="B1726" s="250" t="s">
        <v>1767</v>
      </c>
      <c r="C1726" s="251" t="s">
        <v>1768</v>
      </c>
      <c r="D1726" s="251" t="s">
        <v>1778</v>
      </c>
      <c r="E1726" s="251">
        <v>3398351</v>
      </c>
    </row>
    <row r="1727" customHeight="1" spans="1:5">
      <c r="A1727" s="249" t="str">
        <f t="shared" si="26"/>
        <v>45娜魯灣獅子會汪玲玉</v>
      </c>
      <c r="B1727" s="250" t="s">
        <v>1767</v>
      </c>
      <c r="C1727" s="251" t="s">
        <v>1768</v>
      </c>
      <c r="D1727" s="251" t="s">
        <v>1779</v>
      </c>
      <c r="E1727" s="251">
        <v>3628226</v>
      </c>
    </row>
    <row r="1728" customHeight="1" spans="1:5">
      <c r="A1728" s="249" t="str">
        <f t="shared" ref="A1728:A1791" si="27">B1728&amp;C1728&amp;"獅子會"&amp;D1728</f>
        <v>45娜魯灣獅子會徐湘妤</v>
      </c>
      <c r="B1728" s="250" t="s">
        <v>1767</v>
      </c>
      <c r="C1728" s="251" t="s">
        <v>1768</v>
      </c>
      <c r="D1728" s="251" t="s">
        <v>1780</v>
      </c>
      <c r="E1728" s="251">
        <v>3710445</v>
      </c>
    </row>
    <row r="1729" customHeight="1" spans="1:5">
      <c r="A1729" s="249" t="str">
        <f t="shared" si="27"/>
        <v>45娜魯灣獅子會葉春凰</v>
      </c>
      <c r="B1729" s="250" t="s">
        <v>1767</v>
      </c>
      <c r="C1729" s="251" t="s">
        <v>1768</v>
      </c>
      <c r="D1729" s="251" t="s">
        <v>1781</v>
      </c>
      <c r="E1729" s="251">
        <v>3829374</v>
      </c>
    </row>
    <row r="1730" customHeight="1" spans="1:5">
      <c r="A1730" s="249" t="str">
        <f t="shared" si="27"/>
        <v>45娜魯灣獅子會杜秋玉</v>
      </c>
      <c r="B1730" s="250" t="s">
        <v>1767</v>
      </c>
      <c r="C1730" s="251" t="s">
        <v>1768</v>
      </c>
      <c r="D1730" s="251" t="s">
        <v>1782</v>
      </c>
      <c r="E1730" s="251">
        <v>3929203</v>
      </c>
    </row>
    <row r="1731" customHeight="1" spans="1:5">
      <c r="A1731" s="249" t="str">
        <f t="shared" si="27"/>
        <v>45娜魯灣獅子會何玉蘭</v>
      </c>
      <c r="B1731" s="250" t="s">
        <v>1767</v>
      </c>
      <c r="C1731" s="251" t="s">
        <v>1768</v>
      </c>
      <c r="D1731" s="251" t="s">
        <v>1783</v>
      </c>
      <c r="E1731" s="251">
        <v>3929209</v>
      </c>
    </row>
    <row r="1732" customHeight="1" spans="1:5">
      <c r="A1732" s="249" t="str">
        <f t="shared" si="27"/>
        <v>45娜魯灣獅子會周素珍</v>
      </c>
      <c r="B1732" s="250" t="s">
        <v>1767</v>
      </c>
      <c r="C1732" s="251" t="s">
        <v>1768</v>
      </c>
      <c r="D1732" s="251" t="s">
        <v>1784</v>
      </c>
      <c r="E1732" s="251">
        <v>4010863</v>
      </c>
    </row>
    <row r="1733" customHeight="1" spans="1:5">
      <c r="A1733" s="249" t="str">
        <f t="shared" si="27"/>
        <v>45娜魯灣獅子會林富蘭</v>
      </c>
      <c r="B1733" s="250" t="s">
        <v>1767</v>
      </c>
      <c r="C1733" s="251" t="s">
        <v>1768</v>
      </c>
      <c r="D1733" s="251" t="s">
        <v>1785</v>
      </c>
      <c r="E1733" s="251">
        <v>4010866</v>
      </c>
    </row>
    <row r="1734" customHeight="1" spans="1:5">
      <c r="A1734" s="249" t="str">
        <f t="shared" si="27"/>
        <v>45娜魯灣獅子會林莉雯</v>
      </c>
      <c r="B1734" s="250" t="s">
        <v>1767</v>
      </c>
      <c r="C1734" s="251" t="s">
        <v>1768</v>
      </c>
      <c r="D1734" s="251" t="s">
        <v>1786</v>
      </c>
      <c r="E1734" s="251">
        <v>4010868</v>
      </c>
    </row>
    <row r="1735" customHeight="1" spans="1:5">
      <c r="A1735" s="249" t="str">
        <f t="shared" si="27"/>
        <v>45娜魯灣獅子會林秝楨</v>
      </c>
      <c r="B1735" s="250" t="s">
        <v>1767</v>
      </c>
      <c r="C1735" s="251" t="s">
        <v>1768</v>
      </c>
      <c r="D1735" s="251" t="s">
        <v>1787</v>
      </c>
      <c r="E1735" s="251">
        <v>4039800</v>
      </c>
    </row>
    <row r="1736" customHeight="1" spans="1:5">
      <c r="A1736" s="249" t="str">
        <f t="shared" si="27"/>
        <v>45娜魯灣獅子會劉美惠</v>
      </c>
      <c r="B1736" s="250" t="s">
        <v>1767</v>
      </c>
      <c r="C1736" s="251" t="s">
        <v>1768</v>
      </c>
      <c r="D1736" s="251" t="s">
        <v>1788</v>
      </c>
      <c r="E1736" s="251">
        <v>4213654</v>
      </c>
    </row>
    <row r="1737" customHeight="1" spans="1:5">
      <c r="A1737" s="249" t="str">
        <f t="shared" si="27"/>
        <v>45娜魯灣獅子會徐秀燕</v>
      </c>
      <c r="B1737" s="250" t="s">
        <v>1767</v>
      </c>
      <c r="C1737" s="251" t="s">
        <v>1768</v>
      </c>
      <c r="D1737" s="251" t="s">
        <v>1789</v>
      </c>
      <c r="E1737" s="251">
        <v>4241835</v>
      </c>
    </row>
    <row r="1738" customHeight="1" spans="1:5">
      <c r="A1738" s="249" t="str">
        <f t="shared" si="27"/>
        <v>45娜魯灣獅子會鄧淑美</v>
      </c>
      <c r="B1738" s="250" t="s">
        <v>1767</v>
      </c>
      <c r="C1738" s="251" t="s">
        <v>1768</v>
      </c>
      <c r="D1738" s="251" t="s">
        <v>1790</v>
      </c>
      <c r="E1738" s="251">
        <v>4241838</v>
      </c>
    </row>
    <row r="1739" customHeight="1" spans="1:5">
      <c r="A1739" s="249" t="str">
        <f t="shared" si="27"/>
        <v>45娜魯灣獅子會賴琬仍</v>
      </c>
      <c r="B1739" s="250" t="s">
        <v>1767</v>
      </c>
      <c r="C1739" s="251" t="s">
        <v>1768</v>
      </c>
      <c r="D1739" s="251" t="s">
        <v>1791</v>
      </c>
      <c r="E1739" s="251">
        <v>4279344</v>
      </c>
    </row>
    <row r="1740" customHeight="1" spans="1:5">
      <c r="A1740" s="249" t="str">
        <f t="shared" si="27"/>
        <v>45娜魯灣獅子會王子芸</v>
      </c>
      <c r="B1740" s="250" t="s">
        <v>1767</v>
      </c>
      <c r="C1740" s="251" t="s">
        <v>1768</v>
      </c>
      <c r="D1740" s="251" t="s">
        <v>1792</v>
      </c>
      <c r="E1740" s="251">
        <v>5147256</v>
      </c>
    </row>
    <row r="1741" customHeight="1" spans="1:5">
      <c r="A1741" s="249" t="str">
        <f t="shared" si="27"/>
        <v>45娜魯灣獅子會張兆蓁</v>
      </c>
      <c r="B1741" s="250" t="s">
        <v>1767</v>
      </c>
      <c r="C1741" s="251" t="s">
        <v>1768</v>
      </c>
      <c r="D1741" s="251" t="s">
        <v>1793</v>
      </c>
      <c r="E1741" s="251">
        <v>5201362</v>
      </c>
    </row>
    <row r="1742" customHeight="1" spans="1:5">
      <c r="A1742" s="249" t="str">
        <f t="shared" si="27"/>
        <v>45娜魯灣獅子會吳欣儒</v>
      </c>
      <c r="B1742" s="250" t="s">
        <v>1767</v>
      </c>
      <c r="C1742" s="251" t="s">
        <v>1768</v>
      </c>
      <c r="D1742" s="251" t="s">
        <v>1794</v>
      </c>
      <c r="E1742" s="251">
        <v>5287260</v>
      </c>
    </row>
    <row r="1743" customHeight="1" spans="1:5">
      <c r="A1743" s="249" t="str">
        <f t="shared" si="27"/>
        <v>45娜魯灣獅子會蕭淑惠</v>
      </c>
      <c r="B1743" s="250" t="s">
        <v>1767</v>
      </c>
      <c r="C1743" s="251" t="s">
        <v>1768</v>
      </c>
      <c r="D1743" s="251" t="s">
        <v>1795</v>
      </c>
      <c r="E1743" s="251">
        <v>5385154</v>
      </c>
    </row>
    <row r="1744" customHeight="1" spans="1:5">
      <c r="A1744" s="249" t="str">
        <f t="shared" si="27"/>
        <v>45娜魯灣獅子會劉鳳嬌</v>
      </c>
      <c r="B1744" s="250" t="s">
        <v>1767</v>
      </c>
      <c r="C1744" s="251" t="s">
        <v>1768</v>
      </c>
      <c r="D1744" s="251" t="s">
        <v>1796</v>
      </c>
      <c r="E1744" s="251">
        <v>5385155</v>
      </c>
    </row>
    <row r="1745" customHeight="1" spans="1:5">
      <c r="A1745" s="249" t="str">
        <f t="shared" si="27"/>
        <v>45娜魯灣獅子會吳甘</v>
      </c>
      <c r="B1745" s="250" t="s">
        <v>1767</v>
      </c>
      <c r="C1745" s="251" t="s">
        <v>1768</v>
      </c>
      <c r="D1745" s="251" t="s">
        <v>1797</v>
      </c>
      <c r="E1745" s="251">
        <v>5385159</v>
      </c>
    </row>
    <row r="1746" customHeight="1" spans="1:5">
      <c r="A1746" s="249" t="str">
        <f t="shared" si="27"/>
        <v>45娜魯灣獅子會余淑芬</v>
      </c>
      <c r="B1746" s="250" t="s">
        <v>1767</v>
      </c>
      <c r="C1746" s="251" t="s">
        <v>1768</v>
      </c>
      <c r="D1746" s="251" t="s">
        <v>1798</v>
      </c>
      <c r="E1746" s="251">
        <v>5385160</v>
      </c>
    </row>
    <row r="1747" customHeight="1" spans="1:5">
      <c r="A1747" s="249" t="e">
        <f t="shared" si="27"/>
        <v>#N/A</v>
      </c>
      <c r="B1747" s="250" t="s">
        <v>1767</v>
      </c>
      <c r="C1747" s="251" t="s">
        <v>1768</v>
      </c>
      <c r="D1747" s="251" t="e">
        <v>#N/A</v>
      </c>
      <c r="E1747" s="251">
        <v>5766480</v>
      </c>
    </row>
    <row r="1748" customHeight="1" spans="1:5">
      <c r="A1748" s="249" t="e">
        <f t="shared" si="27"/>
        <v>#N/A</v>
      </c>
      <c r="B1748" s="250" t="s">
        <v>1767</v>
      </c>
      <c r="C1748" s="251" t="s">
        <v>1768</v>
      </c>
      <c r="D1748" s="251" t="e">
        <v>#N/A</v>
      </c>
      <c r="E1748" s="251">
        <v>5766482</v>
      </c>
    </row>
    <row r="1749" customHeight="1" spans="1:5">
      <c r="A1749" s="249" t="str">
        <f t="shared" si="27"/>
        <v>46公路花園獅子會莊仁里</v>
      </c>
      <c r="B1749" s="250" t="s">
        <v>1799</v>
      </c>
      <c r="C1749" s="251" t="s">
        <v>1800</v>
      </c>
      <c r="D1749" s="251" t="s">
        <v>1801</v>
      </c>
      <c r="E1749" s="251">
        <v>1280046</v>
      </c>
    </row>
    <row r="1750" customHeight="1" spans="1:5">
      <c r="A1750" s="249" t="str">
        <f t="shared" si="27"/>
        <v>46公路花園獅子會黃烱發</v>
      </c>
      <c r="B1750" s="250" t="s">
        <v>1799</v>
      </c>
      <c r="C1750" s="251" t="s">
        <v>1800</v>
      </c>
      <c r="D1750" s="251" t="s">
        <v>1802</v>
      </c>
      <c r="E1750" s="251">
        <v>2879399</v>
      </c>
    </row>
    <row r="1751" customHeight="1" spans="1:5">
      <c r="A1751" s="249" t="str">
        <f t="shared" si="27"/>
        <v>46公路花園獅子會莊仁舜</v>
      </c>
      <c r="B1751" s="250" t="s">
        <v>1799</v>
      </c>
      <c r="C1751" s="251" t="s">
        <v>1800</v>
      </c>
      <c r="D1751" s="251" t="s">
        <v>1803</v>
      </c>
      <c r="E1751" s="251">
        <v>3394061</v>
      </c>
    </row>
    <row r="1752" customHeight="1" spans="1:5">
      <c r="A1752" s="249" t="str">
        <f t="shared" si="27"/>
        <v>46公路花園獅子會陳君栓</v>
      </c>
      <c r="B1752" s="250" t="s">
        <v>1799</v>
      </c>
      <c r="C1752" s="251" t="s">
        <v>1800</v>
      </c>
      <c r="D1752" s="251" t="s">
        <v>1804</v>
      </c>
      <c r="E1752" s="251">
        <v>3394063</v>
      </c>
    </row>
    <row r="1753" customHeight="1" spans="1:5">
      <c r="A1753" s="249" t="str">
        <f t="shared" si="27"/>
        <v>46公路花園獅子會邱模</v>
      </c>
      <c r="B1753" s="250" t="s">
        <v>1799</v>
      </c>
      <c r="C1753" s="251" t="s">
        <v>1800</v>
      </c>
      <c r="D1753" s="251" t="s">
        <v>1805</v>
      </c>
      <c r="E1753" s="251">
        <v>3394064</v>
      </c>
    </row>
    <row r="1754" customHeight="1" spans="1:5">
      <c r="A1754" s="249" t="str">
        <f t="shared" si="27"/>
        <v>46公路花園獅子會黃明通</v>
      </c>
      <c r="B1754" s="250" t="s">
        <v>1799</v>
      </c>
      <c r="C1754" s="251" t="s">
        <v>1800</v>
      </c>
      <c r="D1754" s="251" t="s">
        <v>1806</v>
      </c>
      <c r="E1754" s="251">
        <v>3394067</v>
      </c>
    </row>
    <row r="1755" customHeight="1" spans="1:5">
      <c r="A1755" s="249" t="str">
        <f t="shared" si="27"/>
        <v>46公路花園獅子會周俊麟</v>
      </c>
      <c r="B1755" s="250" t="s">
        <v>1799</v>
      </c>
      <c r="C1755" s="251" t="s">
        <v>1800</v>
      </c>
      <c r="D1755" s="251" t="s">
        <v>1807</v>
      </c>
      <c r="E1755" s="251">
        <v>3394072</v>
      </c>
    </row>
    <row r="1756" customHeight="1" spans="1:5">
      <c r="A1756" s="249" t="str">
        <f t="shared" si="27"/>
        <v>46公路花園獅子會張應富</v>
      </c>
      <c r="B1756" s="250" t="s">
        <v>1799</v>
      </c>
      <c r="C1756" s="251" t="s">
        <v>1800</v>
      </c>
      <c r="D1756" s="251" t="s">
        <v>1808</v>
      </c>
      <c r="E1756" s="251">
        <v>3394077</v>
      </c>
    </row>
    <row r="1757" customHeight="1" spans="1:5">
      <c r="A1757" s="249" t="str">
        <f t="shared" si="27"/>
        <v>46公路花園獅子會陳文一</v>
      </c>
      <c r="B1757" s="250" t="s">
        <v>1799</v>
      </c>
      <c r="C1757" s="251" t="s">
        <v>1800</v>
      </c>
      <c r="D1757" s="251" t="s">
        <v>1809</v>
      </c>
      <c r="E1757" s="251">
        <v>3394116</v>
      </c>
    </row>
    <row r="1758" customHeight="1" spans="1:5">
      <c r="A1758" s="249" t="str">
        <f t="shared" si="27"/>
        <v>46公路花園獅子會陳玉霞</v>
      </c>
      <c r="B1758" s="250" t="s">
        <v>1799</v>
      </c>
      <c r="C1758" s="251" t="s">
        <v>1800</v>
      </c>
      <c r="D1758" s="251" t="s">
        <v>1810</v>
      </c>
      <c r="E1758" s="251">
        <v>3394130</v>
      </c>
    </row>
    <row r="1759" customHeight="1" spans="1:5">
      <c r="A1759" s="249" t="str">
        <f t="shared" si="27"/>
        <v>46公路花園獅子會高振忠</v>
      </c>
      <c r="B1759" s="250" t="s">
        <v>1799</v>
      </c>
      <c r="C1759" s="251" t="s">
        <v>1800</v>
      </c>
      <c r="D1759" s="251" t="s">
        <v>1811</v>
      </c>
      <c r="E1759" s="251">
        <v>3394140</v>
      </c>
    </row>
    <row r="1760" customHeight="1" spans="1:5">
      <c r="A1760" s="249" t="str">
        <f t="shared" si="27"/>
        <v>46公路花園獅子會胡睿凱</v>
      </c>
      <c r="B1760" s="250" t="s">
        <v>1799</v>
      </c>
      <c r="C1760" s="251" t="s">
        <v>1800</v>
      </c>
      <c r="D1760" s="251" t="s">
        <v>1812</v>
      </c>
      <c r="E1760" s="251">
        <v>3394142</v>
      </c>
    </row>
    <row r="1761" customHeight="1" spans="1:5">
      <c r="A1761" s="249" t="str">
        <f t="shared" si="27"/>
        <v>46公路花園獅子會楊文綜</v>
      </c>
      <c r="B1761" s="250" t="s">
        <v>1799</v>
      </c>
      <c r="C1761" s="251" t="s">
        <v>1800</v>
      </c>
      <c r="D1761" s="251" t="s">
        <v>1813</v>
      </c>
      <c r="E1761" s="251">
        <v>3394150</v>
      </c>
    </row>
    <row r="1762" customHeight="1" spans="1:5">
      <c r="A1762" s="249" t="str">
        <f t="shared" si="27"/>
        <v>46公路花園獅子會黃榮欽</v>
      </c>
      <c r="B1762" s="250" t="s">
        <v>1799</v>
      </c>
      <c r="C1762" s="251" t="s">
        <v>1800</v>
      </c>
      <c r="D1762" s="251" t="s">
        <v>1814</v>
      </c>
      <c r="E1762" s="251">
        <v>3873576</v>
      </c>
    </row>
    <row r="1763" customHeight="1" spans="1:5">
      <c r="A1763" s="249" t="str">
        <f t="shared" si="27"/>
        <v>46公路花園獅子會張基石</v>
      </c>
      <c r="B1763" s="250" t="s">
        <v>1799</v>
      </c>
      <c r="C1763" s="251" t="s">
        <v>1800</v>
      </c>
      <c r="D1763" s="251" t="s">
        <v>1815</v>
      </c>
      <c r="E1763" s="251">
        <v>3988660</v>
      </c>
    </row>
    <row r="1764" customHeight="1" spans="1:5">
      <c r="A1764" s="249" t="str">
        <f t="shared" si="27"/>
        <v>46公路花園獅子會洪群偉</v>
      </c>
      <c r="B1764" s="250" t="s">
        <v>1799</v>
      </c>
      <c r="C1764" s="251" t="s">
        <v>1800</v>
      </c>
      <c r="D1764" s="251" t="s">
        <v>1816</v>
      </c>
      <c r="E1764" s="251">
        <v>4713047</v>
      </c>
    </row>
    <row r="1765" customHeight="1" spans="1:5">
      <c r="A1765" s="249" t="str">
        <f t="shared" si="27"/>
        <v>46公路花園獅子會張哲誠</v>
      </c>
      <c r="B1765" s="250" t="s">
        <v>1799</v>
      </c>
      <c r="C1765" s="251" t="s">
        <v>1800</v>
      </c>
      <c r="D1765" s="251" t="s">
        <v>1817</v>
      </c>
      <c r="E1765" s="251">
        <v>5202080</v>
      </c>
    </row>
    <row r="1766" customHeight="1" spans="1:5">
      <c r="A1766" s="249" t="str">
        <f t="shared" si="27"/>
        <v>46公路花園獅子會陳璽安</v>
      </c>
      <c r="B1766" s="250" t="s">
        <v>1799</v>
      </c>
      <c r="C1766" s="251" t="s">
        <v>1800</v>
      </c>
      <c r="D1766" s="251" t="s">
        <v>1818</v>
      </c>
      <c r="E1766" s="251">
        <v>5385168</v>
      </c>
    </row>
    <row r="1767" customHeight="1" spans="1:5">
      <c r="A1767" s="249" t="str">
        <f t="shared" si="27"/>
        <v>46公路花園獅子會徐錦波</v>
      </c>
      <c r="B1767" s="250" t="s">
        <v>1799</v>
      </c>
      <c r="C1767" s="251" t="s">
        <v>1800</v>
      </c>
      <c r="D1767" s="251" t="s">
        <v>1819</v>
      </c>
      <c r="E1767" s="251">
        <v>5385170</v>
      </c>
    </row>
    <row r="1768" customHeight="1" spans="1:5">
      <c r="A1768" s="249" t="str">
        <f t="shared" si="27"/>
        <v>46公路花園獅子會呂偉民</v>
      </c>
      <c r="B1768" s="250" t="s">
        <v>1799</v>
      </c>
      <c r="C1768" s="251" t="s">
        <v>1800</v>
      </c>
      <c r="D1768" s="251" t="s">
        <v>1820</v>
      </c>
      <c r="E1768" s="251">
        <v>5537777</v>
      </c>
    </row>
    <row r="1769" customHeight="1" spans="1:5">
      <c r="A1769" s="249" t="str">
        <f t="shared" si="27"/>
        <v>47草鞋墩獅子會姜驊玲</v>
      </c>
      <c r="B1769" s="250" t="s">
        <v>1821</v>
      </c>
      <c r="C1769" s="251" t="s">
        <v>1822</v>
      </c>
      <c r="D1769" s="251" t="s">
        <v>1823</v>
      </c>
      <c r="E1769" s="251">
        <v>2542699</v>
      </c>
    </row>
    <row r="1770" customHeight="1" spans="1:5">
      <c r="A1770" s="249" t="str">
        <f t="shared" si="27"/>
        <v>47草鞋墩獅子會簡淑霞</v>
      </c>
      <c r="B1770" s="250" t="s">
        <v>1821</v>
      </c>
      <c r="C1770" s="251" t="s">
        <v>1822</v>
      </c>
      <c r="D1770" s="251" t="s">
        <v>1824</v>
      </c>
      <c r="E1770" s="251">
        <v>3471586</v>
      </c>
    </row>
    <row r="1771" customHeight="1" spans="1:5">
      <c r="A1771" s="249" t="str">
        <f t="shared" si="27"/>
        <v>47草鞋墩獅子會劉育汝</v>
      </c>
      <c r="B1771" s="250" t="s">
        <v>1821</v>
      </c>
      <c r="C1771" s="251" t="s">
        <v>1822</v>
      </c>
      <c r="D1771" s="251" t="s">
        <v>1825</v>
      </c>
      <c r="E1771" s="251">
        <v>3471590</v>
      </c>
    </row>
    <row r="1772" customHeight="1" spans="1:5">
      <c r="A1772" s="249" t="str">
        <f t="shared" si="27"/>
        <v>47草鞋墩獅子會陳美芳</v>
      </c>
      <c r="B1772" s="250" t="s">
        <v>1821</v>
      </c>
      <c r="C1772" s="251" t="s">
        <v>1822</v>
      </c>
      <c r="D1772" s="251" t="s">
        <v>1826</v>
      </c>
      <c r="E1772" s="251">
        <v>3471613</v>
      </c>
    </row>
    <row r="1773" customHeight="1" spans="1:5">
      <c r="A1773" s="249" t="str">
        <f t="shared" si="27"/>
        <v>47草鞋墩獅子會蘇培華</v>
      </c>
      <c r="B1773" s="250" t="s">
        <v>1821</v>
      </c>
      <c r="C1773" s="251" t="s">
        <v>1822</v>
      </c>
      <c r="D1773" s="251" t="s">
        <v>1827</v>
      </c>
      <c r="E1773" s="251">
        <v>3471616</v>
      </c>
    </row>
    <row r="1774" customHeight="1" spans="1:5">
      <c r="A1774" s="249" t="str">
        <f t="shared" si="27"/>
        <v>47草鞋墩獅子會劉億君</v>
      </c>
      <c r="B1774" s="250" t="s">
        <v>1821</v>
      </c>
      <c r="C1774" s="251" t="s">
        <v>1822</v>
      </c>
      <c r="D1774" s="251" t="s">
        <v>1828</v>
      </c>
      <c r="E1774" s="251">
        <v>3471621</v>
      </c>
    </row>
    <row r="1775" customHeight="1" spans="1:5">
      <c r="A1775" s="249" t="str">
        <f t="shared" si="27"/>
        <v>47草鞋墩獅子會陳淑惠</v>
      </c>
      <c r="B1775" s="250" t="s">
        <v>1821</v>
      </c>
      <c r="C1775" s="251" t="s">
        <v>1822</v>
      </c>
      <c r="D1775" s="251" t="s">
        <v>1829</v>
      </c>
      <c r="E1775" s="251">
        <v>3471643</v>
      </c>
    </row>
    <row r="1776" customHeight="1" spans="1:5">
      <c r="A1776" s="249" t="str">
        <f t="shared" si="27"/>
        <v>47草鞋墩獅子會劉錦秦</v>
      </c>
      <c r="B1776" s="250" t="s">
        <v>1821</v>
      </c>
      <c r="C1776" s="251" t="s">
        <v>1822</v>
      </c>
      <c r="D1776" s="251" t="s">
        <v>1830</v>
      </c>
      <c r="E1776" s="251">
        <v>3471769</v>
      </c>
    </row>
    <row r="1777" customHeight="1" spans="1:5">
      <c r="A1777" s="249" t="str">
        <f t="shared" si="27"/>
        <v>47草鞋墩獅子會洪煜芝</v>
      </c>
      <c r="B1777" s="250" t="s">
        <v>1821</v>
      </c>
      <c r="C1777" s="251" t="s">
        <v>1822</v>
      </c>
      <c r="D1777" s="251" t="s">
        <v>1831</v>
      </c>
      <c r="E1777" s="251">
        <v>3711693</v>
      </c>
    </row>
    <row r="1778" customHeight="1" spans="1:5">
      <c r="A1778" s="249" t="str">
        <f t="shared" si="27"/>
        <v>47草鞋墩獅子會魏妙珊</v>
      </c>
      <c r="B1778" s="250" t="s">
        <v>1821</v>
      </c>
      <c r="C1778" s="251" t="s">
        <v>1822</v>
      </c>
      <c r="D1778" s="251" t="s">
        <v>1832</v>
      </c>
      <c r="E1778" s="251">
        <v>3711706</v>
      </c>
    </row>
    <row r="1779" customHeight="1" spans="1:5">
      <c r="A1779" s="249" t="str">
        <f t="shared" si="27"/>
        <v>47草鞋墩獅子會張雅菱</v>
      </c>
      <c r="B1779" s="250" t="s">
        <v>1821</v>
      </c>
      <c r="C1779" s="251" t="s">
        <v>1822</v>
      </c>
      <c r="D1779" s="251" t="s">
        <v>1833</v>
      </c>
      <c r="E1779" s="251">
        <v>3711714</v>
      </c>
    </row>
    <row r="1780" customHeight="1" spans="1:5">
      <c r="A1780" s="249" t="str">
        <f t="shared" si="27"/>
        <v>47草鞋墩獅子會王麗珍</v>
      </c>
      <c r="B1780" s="250" t="s">
        <v>1821</v>
      </c>
      <c r="C1780" s="251" t="s">
        <v>1822</v>
      </c>
      <c r="D1780" s="251" t="s">
        <v>1834</v>
      </c>
      <c r="E1780" s="251">
        <v>3864486</v>
      </c>
    </row>
    <row r="1781" customHeight="1" spans="1:5">
      <c r="A1781" s="249" t="str">
        <f t="shared" si="27"/>
        <v>47草鞋墩獅子會楊素嬌</v>
      </c>
      <c r="B1781" s="250" t="s">
        <v>1821</v>
      </c>
      <c r="C1781" s="251" t="s">
        <v>1822</v>
      </c>
      <c r="D1781" s="251" t="s">
        <v>1835</v>
      </c>
      <c r="E1781" s="251">
        <v>3864488</v>
      </c>
    </row>
    <row r="1782" customHeight="1" spans="1:5">
      <c r="A1782" s="249" t="str">
        <f t="shared" si="27"/>
        <v>47草鞋墩獅子會江妙</v>
      </c>
      <c r="B1782" s="250" t="s">
        <v>1821</v>
      </c>
      <c r="C1782" s="251" t="s">
        <v>1822</v>
      </c>
      <c r="D1782" s="251" t="s">
        <v>1836</v>
      </c>
      <c r="E1782" s="251">
        <v>4024482</v>
      </c>
    </row>
    <row r="1783" customHeight="1" spans="1:5">
      <c r="A1783" s="249" t="str">
        <f t="shared" si="27"/>
        <v>47草鞋墩獅子會劉秀芬</v>
      </c>
      <c r="B1783" s="250" t="s">
        <v>1821</v>
      </c>
      <c r="C1783" s="251" t="s">
        <v>1822</v>
      </c>
      <c r="D1783" s="251" t="s">
        <v>1837</v>
      </c>
      <c r="E1783" s="251">
        <v>4024483</v>
      </c>
    </row>
    <row r="1784" customHeight="1" spans="1:5">
      <c r="A1784" s="249" t="str">
        <f t="shared" si="27"/>
        <v>47草鞋墩獅子會簡慧貞</v>
      </c>
      <c r="B1784" s="250" t="s">
        <v>1821</v>
      </c>
      <c r="C1784" s="251" t="s">
        <v>1822</v>
      </c>
      <c r="D1784" s="251" t="s">
        <v>1838</v>
      </c>
      <c r="E1784" s="251">
        <v>4039817</v>
      </c>
    </row>
    <row r="1785" customHeight="1" spans="1:5">
      <c r="A1785" s="249" t="str">
        <f t="shared" si="27"/>
        <v>47草鞋墩獅子會黃彩凡</v>
      </c>
      <c r="B1785" s="250" t="s">
        <v>1821</v>
      </c>
      <c r="C1785" s="251" t="s">
        <v>1822</v>
      </c>
      <c r="D1785" s="251" t="s">
        <v>1839</v>
      </c>
      <c r="E1785" s="251">
        <v>4094408</v>
      </c>
    </row>
    <row r="1786" customHeight="1" spans="1:5">
      <c r="A1786" s="249" t="str">
        <f t="shared" si="27"/>
        <v>47草鞋墩獅子會馬德馨</v>
      </c>
      <c r="B1786" s="250" t="s">
        <v>1821</v>
      </c>
      <c r="C1786" s="251" t="s">
        <v>1822</v>
      </c>
      <c r="D1786" s="251" t="s">
        <v>1840</v>
      </c>
      <c r="E1786" s="251">
        <v>4094411</v>
      </c>
    </row>
    <row r="1787" customHeight="1" spans="1:5">
      <c r="A1787" s="249" t="str">
        <f t="shared" si="27"/>
        <v>47草鞋墩獅子會洪巧娟</v>
      </c>
      <c r="B1787" s="250" t="s">
        <v>1821</v>
      </c>
      <c r="C1787" s="251" t="s">
        <v>1822</v>
      </c>
      <c r="D1787" s="251" t="s">
        <v>1841</v>
      </c>
      <c r="E1787" s="251">
        <v>4172089</v>
      </c>
    </row>
    <row r="1788" customHeight="1" spans="1:5">
      <c r="A1788" s="249" t="str">
        <f t="shared" si="27"/>
        <v>47草鞋墩獅子會賴麗華</v>
      </c>
      <c r="B1788" s="250" t="s">
        <v>1821</v>
      </c>
      <c r="C1788" s="251" t="s">
        <v>1822</v>
      </c>
      <c r="D1788" s="251" t="s">
        <v>1842</v>
      </c>
      <c r="E1788" s="251">
        <v>4456281</v>
      </c>
    </row>
    <row r="1789" customHeight="1" spans="1:5">
      <c r="A1789" s="249" t="str">
        <f t="shared" si="27"/>
        <v>47草鞋墩獅子會顏麗華</v>
      </c>
      <c r="B1789" s="250" t="s">
        <v>1821</v>
      </c>
      <c r="C1789" s="251" t="s">
        <v>1822</v>
      </c>
      <c r="D1789" s="251" t="s">
        <v>1843</v>
      </c>
      <c r="E1789" s="251">
        <v>4456283</v>
      </c>
    </row>
    <row r="1790" customHeight="1" spans="1:5">
      <c r="A1790" s="249" t="str">
        <f t="shared" si="27"/>
        <v>47草鞋墩獅子會游閏羽</v>
      </c>
      <c r="B1790" s="250" t="s">
        <v>1821</v>
      </c>
      <c r="C1790" s="251" t="s">
        <v>1822</v>
      </c>
      <c r="D1790" s="251" t="s">
        <v>1844</v>
      </c>
      <c r="E1790" s="251">
        <v>4980337</v>
      </c>
    </row>
    <row r="1791" customHeight="1" spans="1:5">
      <c r="A1791" s="249" t="str">
        <f t="shared" si="27"/>
        <v>47草鞋墩獅子會巫秀芬</v>
      </c>
      <c r="B1791" s="250" t="s">
        <v>1821</v>
      </c>
      <c r="C1791" s="251" t="s">
        <v>1822</v>
      </c>
      <c r="D1791" s="251" t="s">
        <v>1845</v>
      </c>
      <c r="E1791" s="251">
        <v>5201417</v>
      </c>
    </row>
    <row r="1792" customHeight="1" spans="1:5">
      <c r="A1792" s="249" t="str">
        <f t="shared" ref="A1792:A1855" si="28">B1792&amp;C1792&amp;"獅子會"&amp;D1792</f>
        <v>47草鞋墩獅子會曾美桃</v>
      </c>
      <c r="B1792" s="250" t="s">
        <v>1821</v>
      </c>
      <c r="C1792" s="251" t="s">
        <v>1822</v>
      </c>
      <c r="D1792" s="251" t="s">
        <v>1846</v>
      </c>
      <c r="E1792" s="251">
        <v>5201419</v>
      </c>
    </row>
    <row r="1793" customHeight="1" spans="1:5">
      <c r="A1793" s="249" t="str">
        <f t="shared" si="28"/>
        <v>47草鞋墩獅子會李秀秀</v>
      </c>
      <c r="B1793" s="250" t="s">
        <v>1821</v>
      </c>
      <c r="C1793" s="251" t="s">
        <v>1822</v>
      </c>
      <c r="D1793" s="251" t="s">
        <v>1847</v>
      </c>
      <c r="E1793" s="251">
        <v>5201422</v>
      </c>
    </row>
    <row r="1794" customHeight="1" spans="1:5">
      <c r="A1794" s="249" t="str">
        <f t="shared" si="28"/>
        <v>47草鞋墩獅子會陳美華</v>
      </c>
      <c r="B1794" s="250" t="s">
        <v>1821</v>
      </c>
      <c r="C1794" s="251" t="s">
        <v>1822</v>
      </c>
      <c r="D1794" s="251" t="s">
        <v>1848</v>
      </c>
      <c r="E1794" s="251">
        <v>5219578</v>
      </c>
    </row>
    <row r="1795" customHeight="1" spans="1:5">
      <c r="A1795" s="249" t="str">
        <f t="shared" si="28"/>
        <v>47草鞋墩獅子會陳寶玉</v>
      </c>
      <c r="B1795" s="250" t="s">
        <v>1821</v>
      </c>
      <c r="C1795" s="251" t="s">
        <v>1822</v>
      </c>
      <c r="D1795" s="251" t="s">
        <v>1849</v>
      </c>
      <c r="E1795" s="251">
        <v>5256094</v>
      </c>
    </row>
    <row r="1796" customHeight="1" spans="1:5">
      <c r="A1796" s="249" t="str">
        <f t="shared" si="28"/>
        <v>47草鞋墩獅子會余秀珠</v>
      </c>
      <c r="B1796" s="250" t="s">
        <v>1821</v>
      </c>
      <c r="C1796" s="251" t="s">
        <v>1822</v>
      </c>
      <c r="D1796" s="251" t="s">
        <v>1850</v>
      </c>
      <c r="E1796" s="251">
        <v>5256095</v>
      </c>
    </row>
    <row r="1797" customHeight="1" spans="1:5">
      <c r="A1797" s="249" t="str">
        <f t="shared" si="28"/>
        <v>47草鞋墩獅子會蔡培慧</v>
      </c>
      <c r="B1797" s="250" t="s">
        <v>1821</v>
      </c>
      <c r="C1797" s="251" t="s">
        <v>1822</v>
      </c>
      <c r="D1797" s="251" t="s">
        <v>1851</v>
      </c>
      <c r="E1797" s="251">
        <v>5256099</v>
      </c>
    </row>
    <row r="1798" customHeight="1" spans="1:5">
      <c r="A1798" s="249" t="str">
        <f t="shared" si="28"/>
        <v>47草鞋墩獅子會王彩完</v>
      </c>
      <c r="B1798" s="250" t="s">
        <v>1821</v>
      </c>
      <c r="C1798" s="251" t="s">
        <v>1822</v>
      </c>
      <c r="D1798" s="251" t="s">
        <v>1852</v>
      </c>
      <c r="E1798" s="251">
        <v>5385540</v>
      </c>
    </row>
    <row r="1799" s="247" customFormat="1" customHeight="1" spans="1:10">
      <c r="A1799" s="249" t="str">
        <f t="shared" si="28"/>
        <v>47草鞋墩獅子會簡麗兒</v>
      </c>
      <c r="B1799" s="250" t="s">
        <v>1821</v>
      </c>
      <c r="C1799" s="251" t="s">
        <v>1822</v>
      </c>
      <c r="D1799" s="251" t="s">
        <v>1853</v>
      </c>
      <c r="E1799" s="251">
        <v>5385558</v>
      </c>
      <c r="F1799" s="249"/>
      <c r="G1799" s="249"/>
      <c r="H1799" s="249"/>
      <c r="I1799" s="249"/>
      <c r="J1799" s="249"/>
    </row>
    <row r="1800" s="248" customFormat="1" customHeight="1" spans="1:10">
      <c r="A1800" s="249" t="str">
        <f t="shared" si="28"/>
        <v>47草鞋墩獅子會陳美</v>
      </c>
      <c r="B1800" s="250" t="s">
        <v>1821</v>
      </c>
      <c r="C1800" s="251" t="s">
        <v>1822</v>
      </c>
      <c r="D1800" s="251" t="s">
        <v>1854</v>
      </c>
      <c r="E1800" s="251">
        <v>5385560</v>
      </c>
      <c r="F1800" s="249"/>
      <c r="G1800" s="249"/>
      <c r="H1800" s="249"/>
      <c r="I1800" s="249"/>
      <c r="J1800" s="249"/>
    </row>
    <row r="1801" s="248" customFormat="1" customHeight="1" spans="1:10">
      <c r="A1801" s="249" t="str">
        <f t="shared" si="28"/>
        <v>47草鞋墩獅子會李采諭</v>
      </c>
      <c r="B1801" s="250" t="s">
        <v>1821</v>
      </c>
      <c r="C1801" s="251" t="s">
        <v>1822</v>
      </c>
      <c r="D1801" s="251" t="s">
        <v>1855</v>
      </c>
      <c r="E1801" s="251">
        <v>5385563</v>
      </c>
      <c r="F1801" s="249"/>
      <c r="G1801" s="249"/>
      <c r="H1801" s="249"/>
      <c r="I1801" s="249"/>
      <c r="J1801" s="249"/>
    </row>
    <row r="1802" customHeight="1" spans="1:5">
      <c r="A1802" s="249" t="str">
        <f t="shared" si="28"/>
        <v>47草鞋墩獅子會洪淑華</v>
      </c>
      <c r="B1802" s="250" t="s">
        <v>1821</v>
      </c>
      <c r="C1802" s="251" t="s">
        <v>1822</v>
      </c>
      <c r="D1802" s="251" t="s">
        <v>1856</v>
      </c>
      <c r="E1802" s="251">
        <v>5385564</v>
      </c>
    </row>
    <row r="1803" customHeight="1" spans="1:5">
      <c r="A1803" s="249" t="str">
        <f t="shared" si="28"/>
        <v>47草鞋墩獅子會蘇麗珍</v>
      </c>
      <c r="B1803" s="250" t="s">
        <v>1821</v>
      </c>
      <c r="C1803" s="251" t="s">
        <v>1822</v>
      </c>
      <c r="D1803" s="251" t="s">
        <v>1857</v>
      </c>
      <c r="E1803" s="251">
        <v>5385565</v>
      </c>
    </row>
    <row r="1804" customHeight="1" spans="1:5">
      <c r="A1804" s="249" t="str">
        <f t="shared" si="28"/>
        <v>47草鞋墩獅子會蕭恩妮</v>
      </c>
      <c r="B1804" s="250" t="s">
        <v>1821</v>
      </c>
      <c r="C1804" s="251" t="s">
        <v>1822</v>
      </c>
      <c r="D1804" s="251" t="s">
        <v>1858</v>
      </c>
      <c r="E1804" s="251">
        <v>5422694</v>
      </c>
    </row>
    <row r="1805" customHeight="1" spans="1:5">
      <c r="A1805" s="249" t="str">
        <f t="shared" si="28"/>
        <v>47草鞋墩獅子會林家如</v>
      </c>
      <c r="B1805" s="250" t="s">
        <v>1821</v>
      </c>
      <c r="C1805" s="251" t="s">
        <v>1822</v>
      </c>
      <c r="D1805" s="251" t="s">
        <v>1859</v>
      </c>
      <c r="E1805" s="251">
        <v>5676216</v>
      </c>
    </row>
    <row r="1806" customHeight="1" spans="1:5">
      <c r="A1806" s="249" t="str">
        <f t="shared" si="28"/>
        <v>47草鞋墩獅子會簡韶怡</v>
      </c>
      <c r="B1806" s="250" t="s">
        <v>1821</v>
      </c>
      <c r="C1806" s="251" t="s">
        <v>1822</v>
      </c>
      <c r="D1806" s="251" t="s">
        <v>1860</v>
      </c>
      <c r="E1806" s="251">
        <v>5676218</v>
      </c>
    </row>
    <row r="1807" customHeight="1" spans="1:5">
      <c r="A1807" s="249" t="str">
        <f t="shared" si="28"/>
        <v>47草鞋墩獅子會梁冠婷</v>
      </c>
      <c r="B1807" s="250" t="s">
        <v>1821</v>
      </c>
      <c r="C1807" s="251" t="s">
        <v>1822</v>
      </c>
      <c r="D1807" s="251" t="s">
        <v>1861</v>
      </c>
      <c r="E1807" s="251">
        <v>5679953</v>
      </c>
    </row>
    <row r="1808" customHeight="1" spans="1:5">
      <c r="A1808" s="249" t="str">
        <f t="shared" si="28"/>
        <v>47草鞋墩獅子會黃佳蓉</v>
      </c>
      <c r="B1808" s="250" t="s">
        <v>1821</v>
      </c>
      <c r="C1808" s="251" t="s">
        <v>1822</v>
      </c>
      <c r="D1808" s="251" t="s">
        <v>1862</v>
      </c>
      <c r="E1808" s="251">
        <v>5679955</v>
      </c>
    </row>
    <row r="1809" customHeight="1" spans="1:5">
      <c r="A1809" s="249" t="str">
        <f t="shared" si="28"/>
        <v>48員青獅子會張瑞欣</v>
      </c>
      <c r="B1809" s="250" t="s">
        <v>1863</v>
      </c>
      <c r="C1809" s="251" t="s">
        <v>1864</v>
      </c>
      <c r="D1809" s="251" t="s">
        <v>1865</v>
      </c>
      <c r="E1809" s="251">
        <v>3629400</v>
      </c>
    </row>
    <row r="1810" customHeight="1" spans="1:5">
      <c r="A1810" s="249" t="str">
        <f t="shared" si="28"/>
        <v>48員青獅子會巫志彰</v>
      </c>
      <c r="B1810" s="250" t="s">
        <v>1863</v>
      </c>
      <c r="C1810" s="251" t="s">
        <v>1864</v>
      </c>
      <c r="D1810" s="251" t="s">
        <v>1866</v>
      </c>
      <c r="E1810" s="251">
        <v>3629415</v>
      </c>
    </row>
    <row r="1811" customHeight="1" spans="1:5">
      <c r="A1811" s="249" t="str">
        <f t="shared" si="28"/>
        <v>48員青獅子會謝祥偉</v>
      </c>
      <c r="B1811" s="250" t="s">
        <v>1863</v>
      </c>
      <c r="C1811" s="251" t="s">
        <v>1864</v>
      </c>
      <c r="D1811" s="251" t="s">
        <v>1867</v>
      </c>
      <c r="E1811" s="251">
        <v>3629419</v>
      </c>
    </row>
    <row r="1812" customHeight="1" spans="1:5">
      <c r="A1812" s="249" t="str">
        <f t="shared" si="28"/>
        <v>48員青獅子會楊雅雯</v>
      </c>
      <c r="B1812" s="250" t="s">
        <v>1863</v>
      </c>
      <c r="C1812" s="251" t="s">
        <v>1864</v>
      </c>
      <c r="D1812" s="251" t="s">
        <v>1868</v>
      </c>
      <c r="E1812" s="251">
        <v>3629420</v>
      </c>
    </row>
    <row r="1813" customHeight="1" spans="1:5">
      <c r="A1813" s="249" t="str">
        <f t="shared" si="28"/>
        <v>48員青獅子會鄭健宏</v>
      </c>
      <c r="B1813" s="250" t="s">
        <v>1863</v>
      </c>
      <c r="C1813" s="251" t="s">
        <v>1864</v>
      </c>
      <c r="D1813" s="251" t="s">
        <v>1869</v>
      </c>
      <c r="E1813" s="251">
        <v>3629422</v>
      </c>
    </row>
    <row r="1814" customHeight="1" spans="1:5">
      <c r="A1814" s="249" t="str">
        <f t="shared" si="28"/>
        <v>48員青獅子會何依芮</v>
      </c>
      <c r="B1814" s="250" t="s">
        <v>1863</v>
      </c>
      <c r="C1814" s="251" t="s">
        <v>1864</v>
      </c>
      <c r="D1814" s="251" t="s">
        <v>1870</v>
      </c>
      <c r="E1814" s="251">
        <v>3629424</v>
      </c>
    </row>
    <row r="1815" customHeight="1" spans="1:5">
      <c r="A1815" s="249" t="str">
        <f t="shared" si="28"/>
        <v>48員青獅子會魏珮瑜</v>
      </c>
      <c r="B1815" s="250" t="s">
        <v>1863</v>
      </c>
      <c r="C1815" s="251" t="s">
        <v>1864</v>
      </c>
      <c r="D1815" s="251" t="s">
        <v>1871</v>
      </c>
      <c r="E1815" s="251">
        <v>3629425</v>
      </c>
    </row>
    <row r="1816" customHeight="1" spans="1:5">
      <c r="A1816" s="249" t="str">
        <f t="shared" si="28"/>
        <v>48員青獅子會楊幸姿</v>
      </c>
      <c r="B1816" s="250" t="s">
        <v>1863</v>
      </c>
      <c r="C1816" s="251" t="s">
        <v>1864</v>
      </c>
      <c r="D1816" s="251" t="s">
        <v>1872</v>
      </c>
      <c r="E1816" s="251">
        <v>3629430</v>
      </c>
    </row>
    <row r="1817" customHeight="1" spans="1:5">
      <c r="A1817" s="249" t="str">
        <f t="shared" si="28"/>
        <v>48員青獅子會曾治為</v>
      </c>
      <c r="B1817" s="250" t="s">
        <v>1863</v>
      </c>
      <c r="C1817" s="251" t="s">
        <v>1864</v>
      </c>
      <c r="D1817" s="251" t="s">
        <v>1873</v>
      </c>
      <c r="E1817" s="251">
        <v>3629432</v>
      </c>
    </row>
    <row r="1818" customHeight="1" spans="1:5">
      <c r="A1818" s="249" t="str">
        <f t="shared" si="28"/>
        <v>48員青獅子會陳群凡</v>
      </c>
      <c r="B1818" s="250" t="s">
        <v>1863</v>
      </c>
      <c r="C1818" s="251" t="s">
        <v>1864</v>
      </c>
      <c r="D1818" s="251" t="s">
        <v>1874</v>
      </c>
      <c r="E1818" s="251">
        <v>3629434</v>
      </c>
    </row>
    <row r="1819" customHeight="1" spans="1:5">
      <c r="A1819" s="249" t="str">
        <f t="shared" si="28"/>
        <v>48員青獅子會吳侑庭</v>
      </c>
      <c r="B1819" s="250" t="s">
        <v>1863</v>
      </c>
      <c r="C1819" s="251" t="s">
        <v>1864</v>
      </c>
      <c r="D1819" s="251" t="s">
        <v>1875</v>
      </c>
      <c r="E1819" s="251">
        <v>3629436</v>
      </c>
    </row>
    <row r="1820" customHeight="1" spans="1:5">
      <c r="A1820" s="249" t="str">
        <f t="shared" si="28"/>
        <v>48員青獅子會賴泰成</v>
      </c>
      <c r="B1820" s="250" t="s">
        <v>1863</v>
      </c>
      <c r="C1820" s="251" t="s">
        <v>1864</v>
      </c>
      <c r="D1820" s="251" t="s">
        <v>1876</v>
      </c>
      <c r="E1820" s="251">
        <v>3629437</v>
      </c>
    </row>
    <row r="1821" customHeight="1" spans="1:6">
      <c r="A1821" s="249" t="str">
        <f t="shared" si="28"/>
        <v>48員青獅子會王嵋琳</v>
      </c>
      <c r="B1821" s="250" t="s">
        <v>1863</v>
      </c>
      <c r="C1821" s="251" t="s">
        <v>1864</v>
      </c>
      <c r="D1821" s="251" t="s">
        <v>1877</v>
      </c>
      <c r="E1821" s="251">
        <v>3629441</v>
      </c>
      <c r="F1821" s="255"/>
    </row>
    <row r="1822" customHeight="1" spans="1:7">
      <c r="A1822" s="249" t="str">
        <f t="shared" si="28"/>
        <v>48員青獅子會張哲薰</v>
      </c>
      <c r="B1822" s="250" t="s">
        <v>1863</v>
      </c>
      <c r="C1822" s="251" t="s">
        <v>1864</v>
      </c>
      <c r="D1822" s="251" t="s">
        <v>1878</v>
      </c>
      <c r="E1822" s="251">
        <v>3629442</v>
      </c>
      <c r="F1822" s="255"/>
      <c r="G1822" s="254"/>
    </row>
    <row r="1823" customHeight="1" spans="1:5">
      <c r="A1823" s="249" t="str">
        <f t="shared" si="28"/>
        <v>48員青獅子會黃勝銓</v>
      </c>
      <c r="B1823" s="250" t="s">
        <v>1863</v>
      </c>
      <c r="C1823" s="251" t="s">
        <v>1864</v>
      </c>
      <c r="D1823" s="251" t="s">
        <v>1879</v>
      </c>
      <c r="E1823" s="251">
        <v>3629477</v>
      </c>
    </row>
    <row r="1824" customHeight="1" spans="1:5">
      <c r="A1824" s="249" t="str">
        <f t="shared" si="28"/>
        <v>48員青獅子會田家驊</v>
      </c>
      <c r="B1824" s="250" t="s">
        <v>1863</v>
      </c>
      <c r="C1824" s="251" t="s">
        <v>1864</v>
      </c>
      <c r="D1824" s="251" t="s">
        <v>1880</v>
      </c>
      <c r="E1824" s="251">
        <v>3629500</v>
      </c>
    </row>
    <row r="1825" customHeight="1" spans="1:5">
      <c r="A1825" s="249" t="str">
        <f t="shared" si="28"/>
        <v>48員青獅子會林暉堯</v>
      </c>
      <c r="B1825" s="250" t="s">
        <v>1863</v>
      </c>
      <c r="C1825" s="251" t="s">
        <v>1864</v>
      </c>
      <c r="D1825" s="251" t="s">
        <v>1881</v>
      </c>
      <c r="E1825" s="251">
        <v>3629511</v>
      </c>
    </row>
    <row r="1826" customHeight="1" spans="1:5">
      <c r="A1826" s="249" t="str">
        <f t="shared" si="28"/>
        <v>48員青獅子會呂珮如</v>
      </c>
      <c r="B1826" s="250" t="s">
        <v>1863</v>
      </c>
      <c r="C1826" s="251" t="s">
        <v>1864</v>
      </c>
      <c r="D1826" s="251" t="s">
        <v>1882</v>
      </c>
      <c r="E1826" s="251">
        <v>3629513</v>
      </c>
    </row>
    <row r="1827" customHeight="1" spans="1:5">
      <c r="A1827" s="249" t="str">
        <f t="shared" si="28"/>
        <v>48員青獅子會陳宜伸</v>
      </c>
      <c r="B1827" s="250" t="s">
        <v>1863</v>
      </c>
      <c r="C1827" s="251" t="s">
        <v>1864</v>
      </c>
      <c r="D1827" s="251" t="s">
        <v>1883</v>
      </c>
      <c r="E1827" s="251">
        <v>3629516</v>
      </c>
    </row>
    <row r="1828" customHeight="1" spans="1:5">
      <c r="A1828" s="249" t="str">
        <f t="shared" si="28"/>
        <v>48員青獅子會陸啟文</v>
      </c>
      <c r="B1828" s="250" t="s">
        <v>1863</v>
      </c>
      <c r="C1828" s="251" t="s">
        <v>1864</v>
      </c>
      <c r="D1828" s="251" t="s">
        <v>1884</v>
      </c>
      <c r="E1828" s="251">
        <v>3696961</v>
      </c>
    </row>
    <row r="1829" customHeight="1" spans="1:5">
      <c r="A1829" s="249" t="str">
        <f t="shared" si="28"/>
        <v>48員青獅子會余佳諭</v>
      </c>
      <c r="B1829" s="250" t="s">
        <v>1863</v>
      </c>
      <c r="C1829" s="251" t="s">
        <v>1864</v>
      </c>
      <c r="D1829" s="251" t="s">
        <v>1885</v>
      </c>
      <c r="E1829" s="251">
        <v>4096875</v>
      </c>
    </row>
    <row r="1830" customHeight="1" spans="1:10">
      <c r="A1830" s="249" t="str">
        <f t="shared" si="28"/>
        <v>48員青獅子會陳虹蕙</v>
      </c>
      <c r="B1830" s="250" t="s">
        <v>1863</v>
      </c>
      <c r="C1830" s="251" t="s">
        <v>1864</v>
      </c>
      <c r="D1830" s="251" t="s">
        <v>1886</v>
      </c>
      <c r="E1830" s="251">
        <v>4096881</v>
      </c>
      <c r="F1830" s="247"/>
      <c r="G1830" s="247"/>
      <c r="H1830" s="247"/>
      <c r="I1830" s="247"/>
      <c r="J1830" s="247"/>
    </row>
    <row r="1831" customHeight="1" spans="1:10">
      <c r="A1831" s="249" t="str">
        <f t="shared" si="28"/>
        <v>48員青獅子會黃裕傑</v>
      </c>
      <c r="B1831" s="250" t="s">
        <v>1863</v>
      </c>
      <c r="C1831" s="251" t="s">
        <v>1864</v>
      </c>
      <c r="D1831" s="251" t="s">
        <v>1887</v>
      </c>
      <c r="E1831" s="251">
        <v>4142288</v>
      </c>
      <c r="F1831" s="248"/>
      <c r="G1831" s="248"/>
      <c r="H1831" s="248"/>
      <c r="I1831" s="248"/>
      <c r="J1831" s="248"/>
    </row>
    <row r="1832" customHeight="1" spans="1:10">
      <c r="A1832" s="249" t="str">
        <f t="shared" si="28"/>
        <v>48員青獅子會詹佳瑄</v>
      </c>
      <c r="B1832" s="250" t="s">
        <v>1863</v>
      </c>
      <c r="C1832" s="251" t="s">
        <v>1864</v>
      </c>
      <c r="D1832" s="251" t="s">
        <v>1888</v>
      </c>
      <c r="E1832" s="251">
        <v>4227629</v>
      </c>
      <c r="F1832" s="248"/>
      <c r="G1832" s="248"/>
      <c r="H1832" s="248"/>
      <c r="I1832" s="248"/>
      <c r="J1832" s="248"/>
    </row>
    <row r="1833" customHeight="1" spans="1:5">
      <c r="A1833" s="249" t="str">
        <f t="shared" si="28"/>
        <v>48員青獅子會張雅芳</v>
      </c>
      <c r="B1833" s="250" t="s">
        <v>1863</v>
      </c>
      <c r="C1833" s="251" t="s">
        <v>1864</v>
      </c>
      <c r="D1833" s="251" t="s">
        <v>1889</v>
      </c>
      <c r="E1833" s="251">
        <v>4227785</v>
      </c>
    </row>
    <row r="1834" customHeight="1" spans="1:5">
      <c r="A1834" s="249" t="str">
        <f t="shared" si="28"/>
        <v>48員青獅子會陳婉庭</v>
      </c>
      <c r="B1834" s="250" t="s">
        <v>1863</v>
      </c>
      <c r="C1834" s="251" t="s">
        <v>1864</v>
      </c>
      <c r="D1834" s="251" t="s">
        <v>1890</v>
      </c>
      <c r="E1834" s="251">
        <v>4241844</v>
      </c>
    </row>
    <row r="1835" customHeight="1" spans="1:5">
      <c r="A1835" s="249" t="str">
        <f t="shared" si="28"/>
        <v>48員青獅子會洪聖益</v>
      </c>
      <c r="B1835" s="250" t="s">
        <v>1863</v>
      </c>
      <c r="C1835" s="251" t="s">
        <v>1864</v>
      </c>
      <c r="D1835" s="251" t="s">
        <v>1891</v>
      </c>
      <c r="E1835" s="251">
        <v>4279347</v>
      </c>
    </row>
    <row r="1836" customHeight="1" spans="1:5">
      <c r="A1836" s="249" t="str">
        <f t="shared" si="28"/>
        <v>48員青獅子會吳欣樺</v>
      </c>
      <c r="B1836" s="250" t="s">
        <v>1863</v>
      </c>
      <c r="C1836" s="251" t="s">
        <v>1864</v>
      </c>
      <c r="D1836" s="251" t="s">
        <v>1892</v>
      </c>
      <c r="E1836" s="251">
        <v>4279348</v>
      </c>
    </row>
    <row r="1837" customHeight="1" spans="1:5">
      <c r="A1837" s="249" t="str">
        <f t="shared" si="28"/>
        <v>48員青獅子會陳柏盛</v>
      </c>
      <c r="B1837" s="250" t="s">
        <v>1863</v>
      </c>
      <c r="C1837" s="251" t="s">
        <v>1864</v>
      </c>
      <c r="D1837" s="251" t="s">
        <v>1893</v>
      </c>
      <c r="E1837" s="251">
        <v>4363027</v>
      </c>
    </row>
    <row r="1838" customHeight="1" spans="1:5">
      <c r="A1838" s="249" t="str">
        <f t="shared" si="28"/>
        <v>48員青獅子會許家豐</v>
      </c>
      <c r="B1838" s="250" t="s">
        <v>1863</v>
      </c>
      <c r="C1838" s="251" t="s">
        <v>1864</v>
      </c>
      <c r="D1838" s="251" t="s">
        <v>1894</v>
      </c>
      <c r="E1838" s="251">
        <v>4378799</v>
      </c>
    </row>
    <row r="1839" customHeight="1" spans="1:5">
      <c r="A1839" s="249" t="str">
        <f t="shared" si="28"/>
        <v>48員青獅子會朱芸萱</v>
      </c>
      <c r="B1839" s="250" t="s">
        <v>1863</v>
      </c>
      <c r="C1839" s="251" t="s">
        <v>1864</v>
      </c>
      <c r="D1839" s="251" t="s">
        <v>1895</v>
      </c>
      <c r="E1839" s="251">
        <v>4378803</v>
      </c>
    </row>
    <row r="1840" customHeight="1" spans="1:5">
      <c r="A1840" s="249" t="str">
        <f t="shared" si="28"/>
        <v>48員青獅子會謝承穎</v>
      </c>
      <c r="B1840" s="250" t="s">
        <v>1863</v>
      </c>
      <c r="C1840" s="251" t="s">
        <v>1864</v>
      </c>
      <c r="D1840" s="251" t="s">
        <v>1896</v>
      </c>
      <c r="E1840" s="251">
        <v>4554614</v>
      </c>
    </row>
    <row r="1841" customHeight="1" spans="1:5">
      <c r="A1841" s="249" t="str">
        <f t="shared" si="28"/>
        <v>48員青獅子會盧玉芳</v>
      </c>
      <c r="B1841" s="250" t="s">
        <v>1863</v>
      </c>
      <c r="C1841" s="251" t="s">
        <v>1864</v>
      </c>
      <c r="D1841" s="251" t="s">
        <v>1897</v>
      </c>
      <c r="E1841" s="251">
        <v>4601850</v>
      </c>
    </row>
    <row r="1842" customHeight="1" spans="1:5">
      <c r="A1842" s="249" t="str">
        <f t="shared" si="28"/>
        <v>48員青獅子會黃偉豪</v>
      </c>
      <c r="B1842" s="250" t="s">
        <v>1863</v>
      </c>
      <c r="C1842" s="251" t="s">
        <v>1864</v>
      </c>
      <c r="D1842" s="251" t="s">
        <v>1898</v>
      </c>
      <c r="E1842" s="251">
        <v>4713015</v>
      </c>
    </row>
    <row r="1843" customHeight="1" spans="1:5">
      <c r="A1843" s="249" t="str">
        <f t="shared" si="28"/>
        <v>48員青獅子會吳威勳</v>
      </c>
      <c r="B1843" s="250" t="s">
        <v>1863</v>
      </c>
      <c r="C1843" s="251" t="s">
        <v>1864</v>
      </c>
      <c r="D1843" s="251" t="s">
        <v>1899</v>
      </c>
      <c r="E1843" s="251">
        <v>4713016</v>
      </c>
    </row>
    <row r="1844" customHeight="1" spans="1:5">
      <c r="A1844" s="249" t="str">
        <f t="shared" si="28"/>
        <v>48員青獅子會高子洋</v>
      </c>
      <c r="B1844" s="250" t="s">
        <v>1863</v>
      </c>
      <c r="C1844" s="251" t="s">
        <v>1864</v>
      </c>
      <c r="D1844" s="251" t="s">
        <v>1900</v>
      </c>
      <c r="E1844" s="251">
        <v>4784767</v>
      </c>
    </row>
    <row r="1845" customHeight="1" spans="1:5">
      <c r="A1845" s="249" t="str">
        <f t="shared" si="28"/>
        <v>48員青獅子會楊祥睿</v>
      </c>
      <c r="B1845" s="250" t="s">
        <v>1863</v>
      </c>
      <c r="C1845" s="251" t="s">
        <v>1864</v>
      </c>
      <c r="D1845" s="251" t="s">
        <v>1901</v>
      </c>
      <c r="E1845" s="251">
        <v>4784769</v>
      </c>
    </row>
    <row r="1846" customHeight="1" spans="1:5">
      <c r="A1846" s="249" t="str">
        <f t="shared" si="28"/>
        <v>48員青獅子會陳瑩</v>
      </c>
      <c r="B1846" s="250" t="s">
        <v>1863</v>
      </c>
      <c r="C1846" s="251" t="s">
        <v>1864</v>
      </c>
      <c r="D1846" s="251" t="s">
        <v>1902</v>
      </c>
      <c r="E1846" s="251">
        <v>4784772</v>
      </c>
    </row>
    <row r="1847" customHeight="1" spans="1:5">
      <c r="A1847" s="249" t="str">
        <f t="shared" si="28"/>
        <v>48員青獅子會楊勝吉</v>
      </c>
      <c r="B1847" s="250" t="s">
        <v>1863</v>
      </c>
      <c r="C1847" s="251" t="s">
        <v>1864</v>
      </c>
      <c r="D1847" s="251" t="s">
        <v>1903</v>
      </c>
      <c r="E1847" s="251">
        <v>4794480</v>
      </c>
    </row>
    <row r="1848" customHeight="1" spans="1:5">
      <c r="A1848" s="249" t="str">
        <f t="shared" si="28"/>
        <v>48員青獅子會高紀廷</v>
      </c>
      <c r="B1848" s="250" t="s">
        <v>1863</v>
      </c>
      <c r="C1848" s="251" t="s">
        <v>1864</v>
      </c>
      <c r="D1848" s="251" t="s">
        <v>1904</v>
      </c>
      <c r="E1848" s="251">
        <v>4854247</v>
      </c>
    </row>
    <row r="1849" customHeight="1" spans="1:5">
      <c r="A1849" s="249" t="str">
        <f t="shared" si="28"/>
        <v>48員青獅子會王少蓬</v>
      </c>
      <c r="B1849" s="250" t="s">
        <v>1863</v>
      </c>
      <c r="C1849" s="251" t="s">
        <v>1864</v>
      </c>
      <c r="D1849" s="251" t="s">
        <v>1905</v>
      </c>
      <c r="E1849" s="251">
        <v>4980379</v>
      </c>
    </row>
    <row r="1850" customHeight="1" spans="1:5">
      <c r="A1850" s="249" t="str">
        <f t="shared" si="28"/>
        <v>48員青獅子會王鐘霆</v>
      </c>
      <c r="B1850" s="250" t="s">
        <v>1863</v>
      </c>
      <c r="C1850" s="251" t="s">
        <v>1864</v>
      </c>
      <c r="D1850" s="251" t="s">
        <v>1906</v>
      </c>
      <c r="E1850" s="251">
        <v>5005728</v>
      </c>
    </row>
    <row r="1851" customHeight="1" spans="1:5">
      <c r="A1851" s="249" t="str">
        <f t="shared" si="28"/>
        <v>48員青獅子會楊凱麟</v>
      </c>
      <c r="B1851" s="250" t="s">
        <v>1863</v>
      </c>
      <c r="C1851" s="251" t="s">
        <v>1864</v>
      </c>
      <c r="D1851" s="251" t="s">
        <v>1907</v>
      </c>
      <c r="E1851" s="251">
        <v>5088876</v>
      </c>
    </row>
    <row r="1852" customHeight="1" spans="1:5">
      <c r="A1852" s="249" t="str">
        <f t="shared" si="28"/>
        <v>48員青獅子會江杰陽</v>
      </c>
      <c r="B1852" s="250" t="s">
        <v>1863</v>
      </c>
      <c r="C1852" s="251" t="s">
        <v>1864</v>
      </c>
      <c r="D1852" s="251" t="s">
        <v>1908</v>
      </c>
      <c r="E1852" s="251">
        <v>5101631</v>
      </c>
    </row>
    <row r="1853" customHeight="1" spans="1:5">
      <c r="A1853" s="249" t="str">
        <f t="shared" si="28"/>
        <v>48員青獅子會施朝陽</v>
      </c>
      <c r="B1853" s="250" t="s">
        <v>1863</v>
      </c>
      <c r="C1853" s="251" t="s">
        <v>1864</v>
      </c>
      <c r="D1853" s="251" t="s">
        <v>1909</v>
      </c>
      <c r="E1853" s="251">
        <v>5201466</v>
      </c>
    </row>
    <row r="1854" customHeight="1" spans="1:5">
      <c r="A1854" s="249" t="str">
        <f t="shared" si="28"/>
        <v>48員青獅子會謝舒涵</v>
      </c>
      <c r="B1854" s="250" t="s">
        <v>1863</v>
      </c>
      <c r="C1854" s="251" t="s">
        <v>1864</v>
      </c>
      <c r="D1854" s="251" t="s">
        <v>1910</v>
      </c>
      <c r="E1854" s="251">
        <v>5201473</v>
      </c>
    </row>
    <row r="1855" customHeight="1" spans="1:5">
      <c r="A1855" s="249" t="str">
        <f t="shared" si="28"/>
        <v>48員青獅子會林育楷</v>
      </c>
      <c r="B1855" s="250" t="s">
        <v>1863</v>
      </c>
      <c r="C1855" s="251" t="s">
        <v>1864</v>
      </c>
      <c r="D1855" s="251" t="s">
        <v>1911</v>
      </c>
      <c r="E1855" s="251">
        <v>5201483</v>
      </c>
    </row>
    <row r="1856" customHeight="1" spans="1:5">
      <c r="A1856" s="249" t="str">
        <f t="shared" ref="A1856:A1919" si="29">B1856&amp;C1856&amp;"獅子會"&amp;D1856</f>
        <v>48員青獅子會洪舜益</v>
      </c>
      <c r="B1856" s="250" t="s">
        <v>1863</v>
      </c>
      <c r="C1856" s="251" t="s">
        <v>1864</v>
      </c>
      <c r="D1856" s="251" t="s">
        <v>1912</v>
      </c>
      <c r="E1856" s="251">
        <v>5201488</v>
      </c>
    </row>
    <row r="1857" customHeight="1" spans="1:5">
      <c r="A1857" s="249" t="str">
        <f t="shared" si="29"/>
        <v>48員青獅子會許巍民</v>
      </c>
      <c r="B1857" s="250" t="s">
        <v>1863</v>
      </c>
      <c r="C1857" s="251" t="s">
        <v>1864</v>
      </c>
      <c r="D1857" s="251" t="s">
        <v>1913</v>
      </c>
      <c r="E1857" s="251">
        <v>5256102</v>
      </c>
    </row>
    <row r="1858" customHeight="1" spans="1:5">
      <c r="A1858" s="249" t="str">
        <f t="shared" si="29"/>
        <v>48員青獅子會詹琮文</v>
      </c>
      <c r="B1858" s="250" t="s">
        <v>1863</v>
      </c>
      <c r="C1858" s="251" t="s">
        <v>1864</v>
      </c>
      <c r="D1858" s="251" t="s">
        <v>1914</v>
      </c>
      <c r="E1858" s="251">
        <v>5256103</v>
      </c>
    </row>
    <row r="1859" customHeight="1" spans="1:5">
      <c r="A1859" s="249" t="str">
        <f t="shared" si="29"/>
        <v>48員青獅子會蔡岱融</v>
      </c>
      <c r="B1859" s="250" t="s">
        <v>1863</v>
      </c>
      <c r="C1859" s="251" t="s">
        <v>1864</v>
      </c>
      <c r="D1859" s="251" t="s">
        <v>1915</v>
      </c>
      <c r="E1859" s="251">
        <v>5385580</v>
      </c>
    </row>
    <row r="1860" customHeight="1" spans="1:5">
      <c r="A1860" s="249" t="str">
        <f t="shared" si="29"/>
        <v>48員青獅子會張偉傑</v>
      </c>
      <c r="B1860" s="250" t="s">
        <v>1863</v>
      </c>
      <c r="C1860" s="251" t="s">
        <v>1864</v>
      </c>
      <c r="D1860" s="251" t="s">
        <v>1916</v>
      </c>
      <c r="E1860" s="251">
        <v>5385582</v>
      </c>
    </row>
    <row r="1861" customHeight="1" spans="1:5">
      <c r="A1861" s="249" t="str">
        <f t="shared" si="29"/>
        <v>48員青獅子會張軒慈</v>
      </c>
      <c r="B1861" s="250" t="s">
        <v>1863</v>
      </c>
      <c r="C1861" s="251" t="s">
        <v>1864</v>
      </c>
      <c r="D1861" s="251" t="s">
        <v>1917</v>
      </c>
      <c r="E1861" s="251">
        <v>5422702</v>
      </c>
    </row>
    <row r="1862" customHeight="1" spans="1:5">
      <c r="A1862" s="249" t="str">
        <f t="shared" si="29"/>
        <v>48員青獅子會張豈華</v>
      </c>
      <c r="B1862" s="250" t="s">
        <v>1863</v>
      </c>
      <c r="C1862" s="251" t="s">
        <v>1864</v>
      </c>
      <c r="D1862" s="251" t="s">
        <v>1918</v>
      </c>
      <c r="E1862" s="251">
        <v>5477375</v>
      </c>
    </row>
    <row r="1863" customHeight="1" spans="1:5">
      <c r="A1863" s="249" t="str">
        <f t="shared" si="29"/>
        <v>48員青獅子會馬永傑</v>
      </c>
      <c r="B1863" s="250" t="s">
        <v>1863</v>
      </c>
      <c r="C1863" s="251" t="s">
        <v>1864</v>
      </c>
      <c r="D1863" s="251" t="s">
        <v>1919</v>
      </c>
      <c r="E1863" s="251">
        <v>5579241</v>
      </c>
    </row>
    <row r="1864" customHeight="1" spans="1:5">
      <c r="A1864" s="249" t="str">
        <f t="shared" si="29"/>
        <v>48員青獅子會胡宏嘉</v>
      </c>
      <c r="B1864" s="250" t="s">
        <v>1863</v>
      </c>
      <c r="C1864" s="251" t="s">
        <v>1864</v>
      </c>
      <c r="D1864" s="251" t="s">
        <v>1920</v>
      </c>
      <c r="E1864" s="251">
        <v>5579242</v>
      </c>
    </row>
    <row r="1865" customHeight="1" spans="1:5">
      <c r="A1865" s="249" t="str">
        <f t="shared" si="29"/>
        <v>49松柏嶺獅子會吳一志</v>
      </c>
      <c r="B1865" s="250" t="s">
        <v>1921</v>
      </c>
      <c r="C1865" s="251" t="s">
        <v>1922</v>
      </c>
      <c r="D1865" s="251" t="s">
        <v>1923</v>
      </c>
      <c r="E1865" s="251">
        <v>1435486</v>
      </c>
    </row>
    <row r="1866" customHeight="1" spans="1:5">
      <c r="A1866" s="249" t="str">
        <f t="shared" si="29"/>
        <v>49松柏嶺獅子會陳永昇</v>
      </c>
      <c r="B1866" s="250" t="s">
        <v>1921</v>
      </c>
      <c r="C1866" s="251" t="s">
        <v>1922</v>
      </c>
      <c r="D1866" s="251" t="s">
        <v>1924</v>
      </c>
      <c r="E1866" s="251">
        <v>3615517</v>
      </c>
    </row>
    <row r="1867" customHeight="1" spans="1:5">
      <c r="A1867" s="249" t="str">
        <f t="shared" si="29"/>
        <v>49松柏嶺獅子會陳麗娜</v>
      </c>
      <c r="B1867" s="250" t="s">
        <v>1921</v>
      </c>
      <c r="C1867" s="251" t="s">
        <v>1922</v>
      </c>
      <c r="D1867" s="251" t="s">
        <v>1925</v>
      </c>
      <c r="E1867" s="251">
        <v>3887223</v>
      </c>
    </row>
    <row r="1868" customHeight="1" spans="1:5">
      <c r="A1868" s="249" t="str">
        <f t="shared" si="29"/>
        <v>49松柏嶺獅子會陳光男</v>
      </c>
      <c r="B1868" s="250" t="s">
        <v>1921</v>
      </c>
      <c r="C1868" s="251" t="s">
        <v>1922</v>
      </c>
      <c r="D1868" s="251" t="s">
        <v>1926</v>
      </c>
      <c r="E1868" s="251">
        <v>3887228</v>
      </c>
    </row>
    <row r="1869" customHeight="1" spans="1:5">
      <c r="A1869" s="249" t="str">
        <f t="shared" si="29"/>
        <v>49松柏嶺獅子會王玉琴</v>
      </c>
      <c r="B1869" s="250" t="s">
        <v>1921</v>
      </c>
      <c r="C1869" s="251" t="s">
        <v>1922</v>
      </c>
      <c r="D1869" s="251" t="s">
        <v>1927</v>
      </c>
      <c r="E1869" s="251">
        <v>3887233</v>
      </c>
    </row>
    <row r="1870" customHeight="1" spans="1:5">
      <c r="A1870" s="249" t="str">
        <f t="shared" si="29"/>
        <v>49松柏嶺獅子會吳俊沛</v>
      </c>
      <c r="B1870" s="250" t="s">
        <v>1921</v>
      </c>
      <c r="C1870" s="251" t="s">
        <v>1922</v>
      </c>
      <c r="D1870" s="251" t="s">
        <v>1928</v>
      </c>
      <c r="E1870" s="251">
        <v>3887240</v>
      </c>
    </row>
    <row r="1871" customHeight="1" spans="1:5">
      <c r="A1871" s="249" t="str">
        <f t="shared" si="29"/>
        <v>49松柏嶺獅子會陳淑芬</v>
      </c>
      <c r="B1871" s="250" t="s">
        <v>1921</v>
      </c>
      <c r="C1871" s="251" t="s">
        <v>1922</v>
      </c>
      <c r="D1871" s="251" t="s">
        <v>1929</v>
      </c>
      <c r="E1871" s="251">
        <v>3887245</v>
      </c>
    </row>
    <row r="1872" customHeight="1" spans="1:5">
      <c r="A1872" s="249" t="str">
        <f t="shared" si="29"/>
        <v>49松柏嶺獅子會吳坤泰</v>
      </c>
      <c r="B1872" s="250" t="s">
        <v>1921</v>
      </c>
      <c r="C1872" s="251" t="s">
        <v>1922</v>
      </c>
      <c r="D1872" s="251" t="s">
        <v>1930</v>
      </c>
      <c r="E1872" s="251">
        <v>3887260</v>
      </c>
    </row>
    <row r="1873" customHeight="1" spans="1:5">
      <c r="A1873" s="249" t="str">
        <f t="shared" si="29"/>
        <v>49松柏嶺獅子會李鑫土韋</v>
      </c>
      <c r="B1873" s="250" t="s">
        <v>1921</v>
      </c>
      <c r="C1873" s="251" t="s">
        <v>1922</v>
      </c>
      <c r="D1873" s="251" t="s">
        <v>1931</v>
      </c>
      <c r="E1873" s="251">
        <v>3887270</v>
      </c>
    </row>
    <row r="1874" customHeight="1" spans="1:5">
      <c r="A1874" s="249" t="str">
        <f t="shared" si="29"/>
        <v>49松柏嶺獅子會張惠美</v>
      </c>
      <c r="B1874" s="250" t="s">
        <v>1921</v>
      </c>
      <c r="C1874" s="251" t="s">
        <v>1922</v>
      </c>
      <c r="D1874" s="251" t="s">
        <v>1932</v>
      </c>
      <c r="E1874" s="251">
        <v>3887275</v>
      </c>
    </row>
    <row r="1875" customHeight="1" spans="1:5">
      <c r="A1875" s="249" t="str">
        <f t="shared" si="29"/>
        <v>49松柏嶺獅子會張鈞豪</v>
      </c>
      <c r="B1875" s="250" t="s">
        <v>1921</v>
      </c>
      <c r="C1875" s="251" t="s">
        <v>1922</v>
      </c>
      <c r="D1875" s="251" t="s">
        <v>1933</v>
      </c>
      <c r="E1875" s="251">
        <v>3887338</v>
      </c>
    </row>
    <row r="1876" customHeight="1" spans="1:5">
      <c r="A1876" s="249" t="str">
        <f t="shared" si="29"/>
        <v>49松柏嶺獅子會林秀美</v>
      </c>
      <c r="B1876" s="250" t="s">
        <v>1921</v>
      </c>
      <c r="C1876" s="251" t="s">
        <v>1922</v>
      </c>
      <c r="D1876" s="251" t="s">
        <v>1232</v>
      </c>
      <c r="E1876" s="251">
        <v>3887340</v>
      </c>
    </row>
    <row r="1877" customHeight="1" spans="1:5">
      <c r="A1877" s="249" t="str">
        <f t="shared" si="29"/>
        <v>49松柏嶺獅子會謝承儒</v>
      </c>
      <c r="B1877" s="250" t="s">
        <v>1921</v>
      </c>
      <c r="C1877" s="251" t="s">
        <v>1922</v>
      </c>
      <c r="D1877" s="251" t="s">
        <v>1934</v>
      </c>
      <c r="E1877" s="251">
        <v>3986042</v>
      </c>
    </row>
    <row r="1878" customHeight="1" spans="1:5">
      <c r="A1878" s="249" t="str">
        <f t="shared" si="29"/>
        <v>49松柏嶺獅子會陳榮哲</v>
      </c>
      <c r="B1878" s="250" t="s">
        <v>1921</v>
      </c>
      <c r="C1878" s="251" t="s">
        <v>1922</v>
      </c>
      <c r="D1878" s="251" t="s">
        <v>1935</v>
      </c>
      <c r="E1878" s="251">
        <v>3986043</v>
      </c>
    </row>
    <row r="1879" customHeight="1" spans="1:5">
      <c r="A1879" s="249" t="str">
        <f t="shared" si="29"/>
        <v>49松柏嶺獅子會董玉美</v>
      </c>
      <c r="B1879" s="250" t="s">
        <v>1921</v>
      </c>
      <c r="C1879" s="251" t="s">
        <v>1922</v>
      </c>
      <c r="D1879" s="251" t="s">
        <v>1936</v>
      </c>
      <c r="E1879" s="251">
        <v>3986044</v>
      </c>
    </row>
    <row r="1880" customHeight="1" spans="1:5">
      <c r="A1880" s="249" t="str">
        <f t="shared" si="29"/>
        <v>49松柏嶺獅子會紀振富</v>
      </c>
      <c r="B1880" s="250" t="s">
        <v>1921</v>
      </c>
      <c r="C1880" s="251" t="s">
        <v>1922</v>
      </c>
      <c r="D1880" s="251" t="s">
        <v>1937</v>
      </c>
      <c r="E1880" s="251">
        <v>4146022</v>
      </c>
    </row>
    <row r="1881" customHeight="1" spans="1:5">
      <c r="A1881" s="249" t="str">
        <f t="shared" si="29"/>
        <v>49松柏嶺獅子會張群欣</v>
      </c>
      <c r="B1881" s="250" t="s">
        <v>1921</v>
      </c>
      <c r="C1881" s="251" t="s">
        <v>1922</v>
      </c>
      <c r="D1881" s="251" t="s">
        <v>1938</v>
      </c>
      <c r="E1881" s="251">
        <v>4146023</v>
      </c>
    </row>
    <row r="1882" customHeight="1" spans="1:5">
      <c r="A1882" s="249" t="str">
        <f t="shared" si="29"/>
        <v>49松柏嶺獅子會林天佑</v>
      </c>
      <c r="B1882" s="250" t="s">
        <v>1921</v>
      </c>
      <c r="C1882" s="251" t="s">
        <v>1922</v>
      </c>
      <c r="D1882" s="251" t="s">
        <v>1939</v>
      </c>
      <c r="E1882" s="251">
        <v>4241850</v>
      </c>
    </row>
    <row r="1883" customHeight="1" spans="1:5">
      <c r="A1883" s="249" t="str">
        <f t="shared" si="29"/>
        <v>49松柏嶺獅子會陳文亮</v>
      </c>
      <c r="B1883" s="250" t="s">
        <v>1921</v>
      </c>
      <c r="C1883" s="251" t="s">
        <v>1922</v>
      </c>
      <c r="D1883" s="251" t="s">
        <v>1940</v>
      </c>
      <c r="E1883" s="251">
        <v>4311363</v>
      </c>
    </row>
    <row r="1884" customHeight="1" spans="1:5">
      <c r="A1884" s="249" t="str">
        <f t="shared" si="29"/>
        <v>49松柏嶺獅子會黃福龍</v>
      </c>
      <c r="B1884" s="250" t="s">
        <v>1921</v>
      </c>
      <c r="C1884" s="251" t="s">
        <v>1922</v>
      </c>
      <c r="D1884" s="251" t="s">
        <v>1941</v>
      </c>
      <c r="E1884" s="251">
        <v>4703545</v>
      </c>
    </row>
    <row r="1885" customHeight="1" spans="1:5">
      <c r="A1885" s="249" t="str">
        <f t="shared" si="29"/>
        <v>49松柏嶺獅子會吳慧娟</v>
      </c>
      <c r="B1885" s="250" t="s">
        <v>1921</v>
      </c>
      <c r="C1885" s="251" t="s">
        <v>1922</v>
      </c>
      <c r="D1885" s="251" t="s">
        <v>1942</v>
      </c>
      <c r="E1885" s="251">
        <v>4712121</v>
      </c>
    </row>
    <row r="1886" customHeight="1" spans="1:5">
      <c r="A1886" s="249" t="str">
        <f t="shared" si="29"/>
        <v>49松柏嶺獅子會魏志彬</v>
      </c>
      <c r="B1886" s="250" t="s">
        <v>1921</v>
      </c>
      <c r="C1886" s="251" t="s">
        <v>1922</v>
      </c>
      <c r="D1886" s="251" t="s">
        <v>1943</v>
      </c>
      <c r="E1886" s="251">
        <v>4712123</v>
      </c>
    </row>
    <row r="1887" customHeight="1" spans="1:5">
      <c r="A1887" s="249" t="str">
        <f t="shared" si="29"/>
        <v>49松柏嶺獅子會江惠聖</v>
      </c>
      <c r="B1887" s="250" t="s">
        <v>1921</v>
      </c>
      <c r="C1887" s="251" t="s">
        <v>1922</v>
      </c>
      <c r="D1887" s="251" t="s">
        <v>1944</v>
      </c>
      <c r="E1887" s="251">
        <v>4730580</v>
      </c>
    </row>
    <row r="1888" customHeight="1" spans="1:5">
      <c r="A1888" s="249" t="str">
        <f t="shared" si="29"/>
        <v>49松柏嶺獅子會蕭木鉦</v>
      </c>
      <c r="B1888" s="250" t="s">
        <v>1921</v>
      </c>
      <c r="C1888" s="251" t="s">
        <v>1922</v>
      </c>
      <c r="D1888" s="251" t="s">
        <v>1945</v>
      </c>
      <c r="E1888" s="251">
        <v>4752555</v>
      </c>
    </row>
    <row r="1889" customHeight="1" spans="1:5">
      <c r="A1889" s="249" t="str">
        <f t="shared" si="29"/>
        <v>49松柏嶺獅子會張珍縈</v>
      </c>
      <c r="B1889" s="250" t="s">
        <v>1921</v>
      </c>
      <c r="C1889" s="251" t="s">
        <v>1922</v>
      </c>
      <c r="D1889" s="251" t="s">
        <v>1946</v>
      </c>
      <c r="E1889" s="251">
        <v>4799300</v>
      </c>
    </row>
    <row r="1890" customHeight="1" spans="1:5">
      <c r="A1890" s="249" t="str">
        <f t="shared" si="29"/>
        <v>49松柏嶺獅子會楊敏綺</v>
      </c>
      <c r="B1890" s="250" t="s">
        <v>1921</v>
      </c>
      <c r="C1890" s="251" t="s">
        <v>1922</v>
      </c>
      <c r="D1890" s="251" t="s">
        <v>1947</v>
      </c>
      <c r="E1890" s="251">
        <v>4838316</v>
      </c>
    </row>
    <row r="1891" customHeight="1" spans="1:5">
      <c r="A1891" s="249" t="str">
        <f t="shared" si="29"/>
        <v>49松柏嶺獅子會曾啟豪</v>
      </c>
      <c r="B1891" s="250" t="s">
        <v>1921</v>
      </c>
      <c r="C1891" s="251" t="s">
        <v>1922</v>
      </c>
      <c r="D1891" s="251" t="s">
        <v>1948</v>
      </c>
      <c r="E1891" s="251">
        <v>4980370</v>
      </c>
    </row>
    <row r="1892" customHeight="1" spans="1:5">
      <c r="A1892" s="249" t="str">
        <f t="shared" si="29"/>
        <v>49松柏嶺獅子會江宥蓁</v>
      </c>
      <c r="B1892" s="250" t="s">
        <v>1921</v>
      </c>
      <c r="C1892" s="251" t="s">
        <v>1922</v>
      </c>
      <c r="D1892" s="251" t="s">
        <v>1949</v>
      </c>
      <c r="E1892" s="251">
        <v>4980374</v>
      </c>
    </row>
    <row r="1893" customHeight="1" spans="1:5">
      <c r="A1893" s="249" t="str">
        <f t="shared" si="29"/>
        <v>49松柏嶺獅子會廖美麗</v>
      </c>
      <c r="B1893" s="250" t="s">
        <v>1921</v>
      </c>
      <c r="C1893" s="251" t="s">
        <v>1922</v>
      </c>
      <c r="D1893" s="251" t="s">
        <v>1950</v>
      </c>
      <c r="E1893" s="251">
        <v>4980381</v>
      </c>
    </row>
    <row r="1894" customHeight="1" spans="1:5">
      <c r="A1894" s="249" t="str">
        <f t="shared" si="29"/>
        <v>49松柏嶺獅子會曾室媚</v>
      </c>
      <c r="B1894" s="250" t="s">
        <v>1921</v>
      </c>
      <c r="C1894" s="251" t="s">
        <v>1922</v>
      </c>
      <c r="D1894" s="251" t="s">
        <v>1951</v>
      </c>
      <c r="E1894" s="251">
        <v>5053771</v>
      </c>
    </row>
    <row r="1895" customHeight="1" spans="1:5">
      <c r="A1895" s="249" t="str">
        <f t="shared" si="29"/>
        <v>49松柏嶺獅子會鄒明哲</v>
      </c>
      <c r="B1895" s="250" t="s">
        <v>1921</v>
      </c>
      <c r="C1895" s="251" t="s">
        <v>1922</v>
      </c>
      <c r="D1895" s="251" t="s">
        <v>1952</v>
      </c>
      <c r="E1895" s="251">
        <v>5053772</v>
      </c>
    </row>
    <row r="1896" customHeight="1" spans="1:5">
      <c r="A1896" s="249" t="str">
        <f t="shared" si="29"/>
        <v>49松柏嶺獅子會廖春興</v>
      </c>
      <c r="B1896" s="250" t="s">
        <v>1921</v>
      </c>
      <c r="C1896" s="251" t="s">
        <v>1922</v>
      </c>
      <c r="D1896" s="251" t="s">
        <v>1953</v>
      </c>
      <c r="E1896" s="251">
        <v>5053773</v>
      </c>
    </row>
    <row r="1897" customHeight="1" spans="1:5">
      <c r="A1897" s="249" t="str">
        <f t="shared" si="29"/>
        <v>49松柏嶺獅子會陳進香</v>
      </c>
      <c r="B1897" s="250" t="s">
        <v>1921</v>
      </c>
      <c r="C1897" s="251" t="s">
        <v>1922</v>
      </c>
      <c r="D1897" s="251" t="s">
        <v>1954</v>
      </c>
      <c r="E1897" s="251">
        <v>5177395</v>
      </c>
    </row>
    <row r="1898" customHeight="1" spans="1:5">
      <c r="A1898" s="249" t="str">
        <f t="shared" si="29"/>
        <v>49松柏嶺獅子會張宏誌</v>
      </c>
      <c r="B1898" s="250" t="s">
        <v>1921</v>
      </c>
      <c r="C1898" s="251" t="s">
        <v>1922</v>
      </c>
      <c r="D1898" s="251" t="s">
        <v>1955</v>
      </c>
      <c r="E1898" s="251">
        <v>5233831</v>
      </c>
    </row>
    <row r="1899" customHeight="1" spans="1:5">
      <c r="A1899" s="249" t="str">
        <f t="shared" si="29"/>
        <v>49松柏嶺獅子會陳清雲</v>
      </c>
      <c r="B1899" s="250" t="s">
        <v>1921</v>
      </c>
      <c r="C1899" s="251" t="s">
        <v>1922</v>
      </c>
      <c r="D1899" s="251" t="s">
        <v>1956</v>
      </c>
      <c r="E1899" s="251">
        <v>5385593</v>
      </c>
    </row>
    <row r="1900" customHeight="1" spans="1:5">
      <c r="A1900" s="249" t="str">
        <f t="shared" si="29"/>
        <v>49松柏嶺獅子會曾麗敏</v>
      </c>
      <c r="B1900" s="250" t="s">
        <v>1921</v>
      </c>
      <c r="C1900" s="251" t="s">
        <v>1922</v>
      </c>
      <c r="D1900" s="251" t="s">
        <v>1957</v>
      </c>
      <c r="E1900" s="251">
        <v>5494263</v>
      </c>
    </row>
    <row r="1901" customHeight="1" spans="1:5">
      <c r="A1901" s="249" t="str">
        <f t="shared" si="29"/>
        <v>49松柏嶺獅子會黃子伸</v>
      </c>
      <c r="B1901" s="250" t="s">
        <v>1921</v>
      </c>
      <c r="C1901" s="251" t="s">
        <v>1922</v>
      </c>
      <c r="D1901" s="251" t="s">
        <v>1958</v>
      </c>
      <c r="E1901" s="251">
        <v>5537778</v>
      </c>
    </row>
    <row r="1902" customHeight="1" spans="1:5">
      <c r="A1902" s="249" t="str">
        <f t="shared" si="29"/>
        <v>50大鞍獅子會何永山</v>
      </c>
      <c r="B1902" s="250" t="s">
        <v>1959</v>
      </c>
      <c r="C1902" s="251" t="s">
        <v>1960</v>
      </c>
      <c r="D1902" s="251" t="s">
        <v>1961</v>
      </c>
      <c r="E1902" s="251">
        <v>832552</v>
      </c>
    </row>
    <row r="1903" customHeight="1" spans="1:5">
      <c r="A1903" s="249" t="str">
        <f t="shared" si="29"/>
        <v>50大鞍獅子會楊鎮華</v>
      </c>
      <c r="B1903" s="250" t="s">
        <v>1959</v>
      </c>
      <c r="C1903" s="251" t="s">
        <v>1960</v>
      </c>
      <c r="D1903" s="251" t="s">
        <v>1962</v>
      </c>
      <c r="E1903" s="251">
        <v>837955</v>
      </c>
    </row>
    <row r="1904" customHeight="1" spans="1:5">
      <c r="A1904" s="249" t="str">
        <f t="shared" si="29"/>
        <v>50大鞍獅子會鄧錫文</v>
      </c>
      <c r="B1904" s="250" t="s">
        <v>1959</v>
      </c>
      <c r="C1904" s="251" t="s">
        <v>1960</v>
      </c>
      <c r="D1904" s="251" t="s">
        <v>1963</v>
      </c>
      <c r="E1904" s="251">
        <v>2736304</v>
      </c>
    </row>
    <row r="1905" customHeight="1" spans="1:5">
      <c r="A1905" s="249" t="str">
        <f t="shared" si="29"/>
        <v>50大鞍獅子會徐玉柱</v>
      </c>
      <c r="B1905" s="250" t="s">
        <v>1959</v>
      </c>
      <c r="C1905" s="251" t="s">
        <v>1960</v>
      </c>
      <c r="D1905" s="251" t="s">
        <v>1964</v>
      </c>
      <c r="E1905" s="251">
        <v>3513372</v>
      </c>
    </row>
    <row r="1906" customHeight="1" spans="1:5">
      <c r="A1906" s="249" t="str">
        <f t="shared" si="29"/>
        <v>50大鞍獅子會蔡政弘</v>
      </c>
      <c r="B1906" s="250" t="s">
        <v>1959</v>
      </c>
      <c r="C1906" s="251" t="s">
        <v>1960</v>
      </c>
      <c r="D1906" s="251" t="s">
        <v>1965</v>
      </c>
      <c r="E1906" s="251">
        <v>3623767</v>
      </c>
    </row>
    <row r="1907" customHeight="1" spans="1:5">
      <c r="A1907" s="249" t="str">
        <f t="shared" si="29"/>
        <v>50大鞍獅子會林意芳</v>
      </c>
      <c r="B1907" s="250" t="s">
        <v>1959</v>
      </c>
      <c r="C1907" s="251" t="s">
        <v>1960</v>
      </c>
      <c r="D1907" s="251" t="s">
        <v>1966</v>
      </c>
      <c r="E1907" s="251">
        <v>4285240</v>
      </c>
    </row>
    <row r="1908" customHeight="1" spans="1:5">
      <c r="A1908" s="249" t="str">
        <f t="shared" si="29"/>
        <v>50大鞍獅子會何永峰</v>
      </c>
      <c r="B1908" s="250" t="s">
        <v>1959</v>
      </c>
      <c r="C1908" s="251" t="s">
        <v>1960</v>
      </c>
      <c r="D1908" s="251" t="s">
        <v>1967</v>
      </c>
      <c r="E1908" s="251">
        <v>4285578</v>
      </c>
    </row>
    <row r="1909" customHeight="1" spans="1:5">
      <c r="A1909" s="249" t="str">
        <f t="shared" si="29"/>
        <v>50大鞍獅子會林國洲</v>
      </c>
      <c r="B1909" s="250" t="s">
        <v>1959</v>
      </c>
      <c r="C1909" s="251" t="s">
        <v>1960</v>
      </c>
      <c r="D1909" s="251" t="s">
        <v>1968</v>
      </c>
      <c r="E1909" s="251">
        <v>4285580</v>
      </c>
    </row>
    <row r="1910" customHeight="1" spans="1:5">
      <c r="A1910" s="249" t="str">
        <f t="shared" si="29"/>
        <v>50大鞍獅子會曾建中</v>
      </c>
      <c r="B1910" s="250" t="s">
        <v>1959</v>
      </c>
      <c r="C1910" s="251" t="s">
        <v>1960</v>
      </c>
      <c r="D1910" s="251" t="s">
        <v>1969</v>
      </c>
      <c r="E1910" s="251">
        <v>4285616</v>
      </c>
    </row>
    <row r="1911" customHeight="1" spans="1:5">
      <c r="A1911" s="249" t="str">
        <f t="shared" si="29"/>
        <v>50大鞍獅子會徐國榮</v>
      </c>
      <c r="B1911" s="250" t="s">
        <v>1959</v>
      </c>
      <c r="C1911" s="251" t="s">
        <v>1960</v>
      </c>
      <c r="D1911" s="251" t="s">
        <v>1970</v>
      </c>
      <c r="E1911" s="251">
        <v>4285620</v>
      </c>
    </row>
    <row r="1912" customHeight="1" spans="1:5">
      <c r="A1912" s="249" t="str">
        <f t="shared" si="29"/>
        <v>50大鞍獅子會張見綸</v>
      </c>
      <c r="B1912" s="250" t="s">
        <v>1959</v>
      </c>
      <c r="C1912" s="251" t="s">
        <v>1960</v>
      </c>
      <c r="D1912" s="251" t="s">
        <v>1971</v>
      </c>
      <c r="E1912" s="251">
        <v>4285631</v>
      </c>
    </row>
    <row r="1913" customHeight="1" spans="1:5">
      <c r="A1913" s="249" t="str">
        <f t="shared" si="29"/>
        <v>50大鞍獅子會黃一平</v>
      </c>
      <c r="B1913" s="250" t="s">
        <v>1959</v>
      </c>
      <c r="C1913" s="251" t="s">
        <v>1960</v>
      </c>
      <c r="D1913" s="251" t="s">
        <v>1972</v>
      </c>
      <c r="E1913" s="251">
        <v>4285636</v>
      </c>
    </row>
    <row r="1914" customHeight="1" spans="1:5">
      <c r="A1914" s="249" t="str">
        <f t="shared" si="29"/>
        <v>50大鞍獅子會林映成</v>
      </c>
      <c r="B1914" s="250" t="s">
        <v>1959</v>
      </c>
      <c r="C1914" s="251" t="s">
        <v>1960</v>
      </c>
      <c r="D1914" s="251" t="s">
        <v>1973</v>
      </c>
      <c r="E1914" s="251">
        <v>4285640</v>
      </c>
    </row>
    <row r="1915" customHeight="1" spans="1:5">
      <c r="A1915" s="249" t="str">
        <f t="shared" si="29"/>
        <v>50大鞍獅子會徐聖銘</v>
      </c>
      <c r="B1915" s="250" t="s">
        <v>1959</v>
      </c>
      <c r="C1915" s="251" t="s">
        <v>1960</v>
      </c>
      <c r="D1915" s="251" t="s">
        <v>1974</v>
      </c>
      <c r="E1915" s="251">
        <v>4285644</v>
      </c>
    </row>
    <row r="1916" customHeight="1" spans="1:5">
      <c r="A1916" s="249" t="str">
        <f t="shared" si="29"/>
        <v>50大鞍獅子會劉志興</v>
      </c>
      <c r="B1916" s="250" t="s">
        <v>1959</v>
      </c>
      <c r="C1916" s="251" t="s">
        <v>1960</v>
      </c>
      <c r="D1916" s="251" t="s">
        <v>1975</v>
      </c>
      <c r="E1916" s="251">
        <v>4285656</v>
      </c>
    </row>
    <row r="1917" customHeight="1" spans="1:5">
      <c r="A1917" s="249" t="str">
        <f t="shared" si="29"/>
        <v>51樂活獅子會沈樹木</v>
      </c>
      <c r="B1917" s="250" t="s">
        <v>1976</v>
      </c>
      <c r="C1917" s="251" t="s">
        <v>1977</v>
      </c>
      <c r="D1917" s="251" t="s">
        <v>1978</v>
      </c>
      <c r="E1917" s="251">
        <v>1834674</v>
      </c>
    </row>
    <row r="1918" customHeight="1" spans="1:5">
      <c r="A1918" s="249" t="str">
        <f t="shared" si="29"/>
        <v>51樂活獅子會劉邦黨</v>
      </c>
      <c r="B1918" s="250" t="s">
        <v>1976</v>
      </c>
      <c r="C1918" s="251" t="s">
        <v>1977</v>
      </c>
      <c r="D1918" s="251" t="s">
        <v>1979</v>
      </c>
      <c r="E1918" s="251">
        <v>2393552</v>
      </c>
    </row>
    <row r="1919" customHeight="1" spans="1:5">
      <c r="A1919" s="249" t="str">
        <f t="shared" si="29"/>
        <v>51樂活獅子會陳厚任</v>
      </c>
      <c r="B1919" s="250" t="s">
        <v>1976</v>
      </c>
      <c r="C1919" s="251" t="s">
        <v>1977</v>
      </c>
      <c r="D1919" s="251" t="s">
        <v>1980</v>
      </c>
      <c r="E1919" s="251">
        <v>2393559</v>
      </c>
    </row>
    <row r="1920" customHeight="1" spans="1:5">
      <c r="A1920" s="249" t="str">
        <f t="shared" ref="A1920:A1983" si="30">B1920&amp;C1920&amp;"獅子會"&amp;D1920</f>
        <v>51樂活獅子會劉順佳</v>
      </c>
      <c r="B1920" s="250" t="s">
        <v>1976</v>
      </c>
      <c r="C1920" s="251" t="s">
        <v>1977</v>
      </c>
      <c r="D1920" s="251" t="s">
        <v>1981</v>
      </c>
      <c r="E1920" s="251">
        <v>3394160</v>
      </c>
    </row>
    <row r="1921" customHeight="1" spans="1:5">
      <c r="A1921" s="249" t="str">
        <f t="shared" si="30"/>
        <v>51樂活獅子會劉信佑</v>
      </c>
      <c r="B1921" s="250" t="s">
        <v>1976</v>
      </c>
      <c r="C1921" s="251" t="s">
        <v>1977</v>
      </c>
      <c r="D1921" s="251" t="s">
        <v>1982</v>
      </c>
      <c r="E1921" s="251">
        <v>3526345</v>
      </c>
    </row>
    <row r="1922" customHeight="1" spans="1:5">
      <c r="A1922" s="249" t="str">
        <f t="shared" si="30"/>
        <v>51樂活獅子會劉晏良</v>
      </c>
      <c r="B1922" s="250" t="s">
        <v>1976</v>
      </c>
      <c r="C1922" s="251" t="s">
        <v>1977</v>
      </c>
      <c r="D1922" s="251" t="s">
        <v>1983</v>
      </c>
      <c r="E1922" s="251">
        <v>4281553</v>
      </c>
    </row>
    <row r="1923" customHeight="1" spans="1:5">
      <c r="A1923" s="249" t="str">
        <f t="shared" si="30"/>
        <v>51樂活獅子會林家宏</v>
      </c>
      <c r="B1923" s="250" t="s">
        <v>1976</v>
      </c>
      <c r="C1923" s="251" t="s">
        <v>1977</v>
      </c>
      <c r="D1923" s="251" t="s">
        <v>1506</v>
      </c>
      <c r="E1923" s="251">
        <v>4359748</v>
      </c>
    </row>
    <row r="1924" customHeight="1" spans="1:5">
      <c r="A1924" s="249" t="str">
        <f t="shared" si="30"/>
        <v>51樂活獅子會陳義釩</v>
      </c>
      <c r="B1924" s="250" t="s">
        <v>1976</v>
      </c>
      <c r="C1924" s="251" t="s">
        <v>1977</v>
      </c>
      <c r="D1924" s="251" t="s">
        <v>1984</v>
      </c>
      <c r="E1924" s="251">
        <v>4359752</v>
      </c>
    </row>
    <row r="1925" customHeight="1" spans="1:5">
      <c r="A1925" s="249" t="str">
        <f t="shared" si="30"/>
        <v>51樂活獅子會游易澄</v>
      </c>
      <c r="B1925" s="250" t="s">
        <v>1976</v>
      </c>
      <c r="C1925" s="251" t="s">
        <v>1977</v>
      </c>
      <c r="D1925" s="251" t="s">
        <v>1985</v>
      </c>
      <c r="E1925" s="251">
        <v>4404340</v>
      </c>
    </row>
    <row r="1926" customHeight="1" spans="1:5">
      <c r="A1926" s="249" t="str">
        <f t="shared" si="30"/>
        <v>51樂活獅子會林銀坤</v>
      </c>
      <c r="B1926" s="250" t="s">
        <v>1976</v>
      </c>
      <c r="C1926" s="251" t="s">
        <v>1977</v>
      </c>
      <c r="D1926" s="251" t="s">
        <v>1986</v>
      </c>
      <c r="E1926" s="251">
        <v>4541119</v>
      </c>
    </row>
    <row r="1927" customHeight="1" spans="1:5">
      <c r="A1927" s="249" t="str">
        <f t="shared" si="30"/>
        <v>51樂活獅子會宋冠輝</v>
      </c>
      <c r="B1927" s="250" t="s">
        <v>1976</v>
      </c>
      <c r="C1927" s="251" t="s">
        <v>1977</v>
      </c>
      <c r="D1927" s="251" t="s">
        <v>1987</v>
      </c>
      <c r="E1927" s="251">
        <v>5177491</v>
      </c>
    </row>
    <row r="1928" customHeight="1" spans="1:5">
      <c r="A1928" s="249" t="str">
        <f t="shared" si="30"/>
        <v>51樂活獅子會謝冠羽</v>
      </c>
      <c r="B1928" s="250" t="s">
        <v>1976</v>
      </c>
      <c r="C1928" s="251" t="s">
        <v>1977</v>
      </c>
      <c r="D1928" s="251" t="s">
        <v>1988</v>
      </c>
      <c r="E1928" s="251">
        <v>5177505</v>
      </c>
    </row>
    <row r="1929" customHeight="1" spans="1:5">
      <c r="A1929" s="249" t="str">
        <f t="shared" si="30"/>
        <v>51樂活獅子會張毓倫</v>
      </c>
      <c r="B1929" s="250" t="s">
        <v>1976</v>
      </c>
      <c r="C1929" s="251" t="s">
        <v>1977</v>
      </c>
      <c r="D1929" s="251" t="s">
        <v>1989</v>
      </c>
      <c r="E1929" s="251">
        <v>5177518</v>
      </c>
    </row>
    <row r="1930" customHeight="1" spans="1:5">
      <c r="A1930" s="249" t="str">
        <f t="shared" si="30"/>
        <v>51樂活獅子會謝政潔</v>
      </c>
      <c r="B1930" s="250" t="s">
        <v>1976</v>
      </c>
      <c r="C1930" s="251" t="s">
        <v>1977</v>
      </c>
      <c r="D1930" s="251" t="s">
        <v>1990</v>
      </c>
      <c r="E1930" s="251">
        <v>5386724</v>
      </c>
    </row>
    <row r="1931" customHeight="1" spans="1:5">
      <c r="A1931" s="249" t="str">
        <f t="shared" si="30"/>
        <v>51樂活獅子會許瓏鏵</v>
      </c>
      <c r="B1931" s="250" t="s">
        <v>1976</v>
      </c>
      <c r="C1931" s="251" t="s">
        <v>1977</v>
      </c>
      <c r="D1931" s="251" t="s">
        <v>1991</v>
      </c>
      <c r="E1931" s="251">
        <v>5386729</v>
      </c>
    </row>
    <row r="1932" customHeight="1" spans="1:5">
      <c r="A1932" s="249" t="str">
        <f t="shared" si="30"/>
        <v>51樂活獅子會劉耿銘</v>
      </c>
      <c r="B1932" s="250" t="s">
        <v>1976</v>
      </c>
      <c r="C1932" s="251" t="s">
        <v>1977</v>
      </c>
      <c r="D1932" s="251" t="s">
        <v>1992</v>
      </c>
      <c r="E1932" s="251">
        <v>5407959</v>
      </c>
    </row>
    <row r="1933" customHeight="1" spans="1:5">
      <c r="A1933" s="249" t="e">
        <f t="shared" si="30"/>
        <v>#N/A</v>
      </c>
      <c r="B1933" s="250" t="s">
        <v>1976</v>
      </c>
      <c r="C1933" s="251" t="s">
        <v>1977</v>
      </c>
      <c r="D1933" s="251" t="e">
        <v>#N/A</v>
      </c>
      <c r="E1933" s="251">
        <v>5765151</v>
      </c>
    </row>
    <row r="1934" customHeight="1" spans="1:5">
      <c r="A1934" s="249" t="e">
        <f t="shared" si="30"/>
        <v>#N/A</v>
      </c>
      <c r="B1934" s="250" t="s">
        <v>1976</v>
      </c>
      <c r="C1934" s="251" t="s">
        <v>1977</v>
      </c>
      <c r="D1934" s="251" t="e">
        <v>#N/A</v>
      </c>
      <c r="E1934" s="251">
        <v>5765154</v>
      </c>
    </row>
    <row r="1935" customHeight="1" spans="1:5">
      <c r="A1935" s="249" t="e">
        <f t="shared" si="30"/>
        <v>#N/A</v>
      </c>
      <c r="B1935" s="250" t="s">
        <v>1976</v>
      </c>
      <c r="C1935" s="251" t="s">
        <v>1977</v>
      </c>
      <c r="D1935" s="251" t="e">
        <v>#N/A</v>
      </c>
      <c r="E1935" s="251">
        <v>5765155</v>
      </c>
    </row>
    <row r="1936" customHeight="1" spans="1:5">
      <c r="A1936" s="249" t="e">
        <f t="shared" si="30"/>
        <v>#N/A</v>
      </c>
      <c r="B1936" s="250" t="s">
        <v>1976</v>
      </c>
      <c r="C1936" s="251" t="s">
        <v>1977</v>
      </c>
      <c r="D1936" s="251" t="e">
        <v>#N/A</v>
      </c>
      <c r="E1936" s="251">
        <v>5765157</v>
      </c>
    </row>
    <row r="1937" customHeight="1" spans="1:5">
      <c r="A1937" s="249" t="str">
        <f t="shared" si="30"/>
        <v>52信義獅子會胡錦龍</v>
      </c>
      <c r="B1937" s="250" t="s">
        <v>1993</v>
      </c>
      <c r="C1937" s="251" t="s">
        <v>1994</v>
      </c>
      <c r="D1937" s="251" t="s">
        <v>1995</v>
      </c>
      <c r="E1937" s="251">
        <v>4385572</v>
      </c>
    </row>
    <row r="1938" customHeight="1" spans="1:5">
      <c r="A1938" s="249" t="str">
        <f t="shared" si="30"/>
        <v>52信義獅子會田東憲</v>
      </c>
      <c r="B1938" s="250" t="s">
        <v>1993</v>
      </c>
      <c r="C1938" s="251" t="s">
        <v>1994</v>
      </c>
      <c r="D1938" s="251" t="s">
        <v>1996</v>
      </c>
      <c r="E1938" s="251">
        <v>4386894</v>
      </c>
    </row>
    <row r="1939" customHeight="1" spans="1:5">
      <c r="A1939" s="249" t="str">
        <f t="shared" si="30"/>
        <v>52信義獅子會鄭世安</v>
      </c>
      <c r="B1939" s="250" t="s">
        <v>1993</v>
      </c>
      <c r="C1939" s="251" t="s">
        <v>1994</v>
      </c>
      <c r="D1939" s="251" t="s">
        <v>1997</v>
      </c>
      <c r="E1939" s="251">
        <v>4386895</v>
      </c>
    </row>
    <row r="1940" customHeight="1" spans="1:5">
      <c r="A1940" s="249" t="str">
        <f t="shared" si="30"/>
        <v>52信義獅子會陳毅勳</v>
      </c>
      <c r="B1940" s="250" t="s">
        <v>1993</v>
      </c>
      <c r="C1940" s="251" t="s">
        <v>1994</v>
      </c>
      <c r="D1940" s="251" t="s">
        <v>1998</v>
      </c>
      <c r="E1940" s="251">
        <v>4386896</v>
      </c>
    </row>
    <row r="1941" customHeight="1" spans="1:5">
      <c r="A1941" s="249" t="str">
        <f t="shared" si="30"/>
        <v>52信義獅子會陳信宏</v>
      </c>
      <c r="B1941" s="250" t="s">
        <v>1993</v>
      </c>
      <c r="C1941" s="251" t="s">
        <v>1994</v>
      </c>
      <c r="D1941" s="251" t="s">
        <v>1999</v>
      </c>
      <c r="E1941" s="251">
        <v>4386897</v>
      </c>
    </row>
    <row r="1942" customHeight="1" spans="1:5">
      <c r="A1942" s="249" t="str">
        <f t="shared" si="30"/>
        <v>52信義獅子會古道弘</v>
      </c>
      <c r="B1942" s="250" t="s">
        <v>1993</v>
      </c>
      <c r="C1942" s="251" t="s">
        <v>1994</v>
      </c>
      <c r="D1942" s="251" t="s">
        <v>2000</v>
      </c>
      <c r="E1942" s="251">
        <v>4412324</v>
      </c>
    </row>
    <row r="1943" customHeight="1" spans="1:5">
      <c r="A1943" s="249" t="str">
        <f t="shared" si="30"/>
        <v>52信義獅子會何炳勳</v>
      </c>
      <c r="B1943" s="250" t="s">
        <v>1993</v>
      </c>
      <c r="C1943" s="251" t="s">
        <v>1994</v>
      </c>
      <c r="D1943" s="251" t="s">
        <v>2001</v>
      </c>
      <c r="E1943" s="251">
        <v>4412355</v>
      </c>
    </row>
    <row r="1944" customHeight="1" spans="1:5">
      <c r="A1944" s="249" t="str">
        <f t="shared" si="30"/>
        <v>52信義獅子會游秀甘</v>
      </c>
      <c r="B1944" s="250" t="s">
        <v>1993</v>
      </c>
      <c r="C1944" s="251" t="s">
        <v>1994</v>
      </c>
      <c r="D1944" s="251" t="s">
        <v>2002</v>
      </c>
      <c r="E1944" s="251">
        <v>4412363</v>
      </c>
    </row>
    <row r="1945" customHeight="1" spans="1:5">
      <c r="A1945" s="249" t="str">
        <f t="shared" si="30"/>
        <v>52信義獅子會陳國週</v>
      </c>
      <c r="B1945" s="250" t="s">
        <v>1993</v>
      </c>
      <c r="C1945" s="251" t="s">
        <v>1994</v>
      </c>
      <c r="D1945" s="251" t="s">
        <v>2003</v>
      </c>
      <c r="E1945" s="251">
        <v>4799340</v>
      </c>
    </row>
    <row r="1946" customHeight="1" spans="1:5">
      <c r="A1946" s="249" t="str">
        <f t="shared" si="30"/>
        <v>52信義獅子會全志堅</v>
      </c>
      <c r="B1946" s="250" t="s">
        <v>1993</v>
      </c>
      <c r="C1946" s="251" t="s">
        <v>1994</v>
      </c>
      <c r="D1946" s="251" t="s">
        <v>2004</v>
      </c>
      <c r="E1946" s="251">
        <v>4980517</v>
      </c>
    </row>
    <row r="1947" customHeight="1" spans="1:5">
      <c r="A1947" s="249" t="str">
        <f t="shared" si="30"/>
        <v>52信義獅子會鄭豈銨</v>
      </c>
      <c r="B1947" s="250" t="s">
        <v>1993</v>
      </c>
      <c r="C1947" s="251" t="s">
        <v>1994</v>
      </c>
      <c r="D1947" s="251" t="s">
        <v>2005</v>
      </c>
      <c r="E1947" s="251">
        <v>5349017</v>
      </c>
    </row>
    <row r="1948" customHeight="1" spans="1:5">
      <c r="A1948" s="249" t="str">
        <f t="shared" si="30"/>
        <v>52信義獅子會謝在坤</v>
      </c>
      <c r="B1948" s="250" t="s">
        <v>1993</v>
      </c>
      <c r="C1948" s="251" t="s">
        <v>1994</v>
      </c>
      <c r="D1948" s="251" t="s">
        <v>2006</v>
      </c>
      <c r="E1948" s="251">
        <v>5386302</v>
      </c>
    </row>
    <row r="1949" customHeight="1" spans="1:5">
      <c r="A1949" s="249" t="str">
        <f t="shared" si="30"/>
        <v>52信義獅子會全明仁</v>
      </c>
      <c r="B1949" s="250" t="s">
        <v>1993</v>
      </c>
      <c r="C1949" s="251" t="s">
        <v>1994</v>
      </c>
      <c r="D1949" s="251" t="s">
        <v>2007</v>
      </c>
      <c r="E1949" s="251">
        <v>5386304</v>
      </c>
    </row>
    <row r="1950" customHeight="1" spans="1:5">
      <c r="A1950" s="249" t="str">
        <f t="shared" si="30"/>
        <v>52信義獅子會江明男</v>
      </c>
      <c r="B1950" s="250" t="s">
        <v>1993</v>
      </c>
      <c r="C1950" s="251" t="s">
        <v>1994</v>
      </c>
      <c r="D1950" s="251" t="s">
        <v>2008</v>
      </c>
      <c r="E1950" s="251">
        <v>5386308</v>
      </c>
    </row>
    <row r="1951" customHeight="1" spans="1:5">
      <c r="A1951" s="249" t="str">
        <f t="shared" si="30"/>
        <v>52信義獅子會松東隆</v>
      </c>
      <c r="B1951" s="250" t="s">
        <v>1993</v>
      </c>
      <c r="C1951" s="251" t="s">
        <v>1994</v>
      </c>
      <c r="D1951" s="251" t="s">
        <v>2009</v>
      </c>
      <c r="E1951" s="251">
        <v>5386340</v>
      </c>
    </row>
    <row r="1952" customHeight="1" spans="1:5">
      <c r="A1952" s="249" t="str">
        <f t="shared" si="30"/>
        <v>53永盛獅子會黃寶榮</v>
      </c>
      <c r="B1952" s="250" t="s">
        <v>2010</v>
      </c>
      <c r="C1952" s="251" t="s">
        <v>2011</v>
      </c>
      <c r="D1952" s="251" t="s">
        <v>2012</v>
      </c>
      <c r="E1952" s="251">
        <v>1242452</v>
      </c>
    </row>
    <row r="1953" customHeight="1" spans="1:5">
      <c r="A1953" s="249" t="str">
        <f t="shared" si="30"/>
        <v>53永盛獅子會江國令</v>
      </c>
      <c r="B1953" s="250" t="s">
        <v>2010</v>
      </c>
      <c r="C1953" s="251" t="s">
        <v>2011</v>
      </c>
      <c r="D1953" s="251" t="s">
        <v>2013</v>
      </c>
      <c r="E1953" s="251">
        <v>4011966</v>
      </c>
    </row>
    <row r="1954" customHeight="1" spans="1:5">
      <c r="A1954" s="249" t="str">
        <f t="shared" si="30"/>
        <v>53永盛獅子會邱文德</v>
      </c>
      <c r="B1954" s="250" t="s">
        <v>2010</v>
      </c>
      <c r="C1954" s="251" t="s">
        <v>2011</v>
      </c>
      <c r="D1954" s="251" t="s">
        <v>2014</v>
      </c>
      <c r="E1954" s="251">
        <v>4423742</v>
      </c>
    </row>
    <row r="1955" customHeight="1" spans="1:5">
      <c r="A1955" s="249" t="str">
        <f t="shared" si="30"/>
        <v>53永盛獅子會張進卿</v>
      </c>
      <c r="B1955" s="250" t="s">
        <v>2010</v>
      </c>
      <c r="C1955" s="251" t="s">
        <v>2011</v>
      </c>
      <c r="D1955" s="251" t="s">
        <v>2015</v>
      </c>
      <c r="E1955" s="251">
        <v>4425618</v>
      </c>
    </row>
    <row r="1956" customHeight="1" spans="1:5">
      <c r="A1956" s="249" t="str">
        <f t="shared" si="30"/>
        <v>53永盛獅子會李英哲</v>
      </c>
      <c r="B1956" s="250" t="s">
        <v>2010</v>
      </c>
      <c r="C1956" s="251" t="s">
        <v>2011</v>
      </c>
      <c r="D1956" s="251" t="s">
        <v>2016</v>
      </c>
      <c r="E1956" s="251">
        <v>4425620</v>
      </c>
    </row>
    <row r="1957" customHeight="1" spans="1:5">
      <c r="A1957" s="249" t="str">
        <f t="shared" si="30"/>
        <v>53永盛獅子會林育儒</v>
      </c>
      <c r="B1957" s="250" t="s">
        <v>2010</v>
      </c>
      <c r="C1957" s="251" t="s">
        <v>2011</v>
      </c>
      <c r="D1957" s="251" t="s">
        <v>2017</v>
      </c>
      <c r="E1957" s="251">
        <v>4425621</v>
      </c>
    </row>
    <row r="1958" customHeight="1" spans="1:5">
      <c r="A1958" s="249" t="str">
        <f t="shared" si="30"/>
        <v>53永盛獅子會劉發隆</v>
      </c>
      <c r="B1958" s="250" t="s">
        <v>2010</v>
      </c>
      <c r="C1958" s="251" t="s">
        <v>2011</v>
      </c>
      <c r="D1958" s="251" t="s">
        <v>2018</v>
      </c>
      <c r="E1958" s="251">
        <v>4425636</v>
      </c>
    </row>
    <row r="1959" customHeight="1" spans="1:5">
      <c r="A1959" s="249" t="str">
        <f t="shared" si="30"/>
        <v>53永盛獅子會劉勇銘</v>
      </c>
      <c r="B1959" s="250" t="s">
        <v>2010</v>
      </c>
      <c r="C1959" s="251" t="s">
        <v>2011</v>
      </c>
      <c r="D1959" s="251" t="s">
        <v>2019</v>
      </c>
      <c r="E1959" s="251">
        <v>4425651</v>
      </c>
    </row>
    <row r="1960" customHeight="1" spans="1:5">
      <c r="A1960" s="249" t="str">
        <f t="shared" si="30"/>
        <v>53永盛獅子會胡旭然</v>
      </c>
      <c r="B1960" s="250" t="s">
        <v>2010</v>
      </c>
      <c r="C1960" s="251" t="s">
        <v>2011</v>
      </c>
      <c r="D1960" s="251" t="s">
        <v>2020</v>
      </c>
      <c r="E1960" s="251">
        <v>4425660</v>
      </c>
    </row>
    <row r="1961" customHeight="1" spans="1:5">
      <c r="A1961" s="249" t="str">
        <f t="shared" si="30"/>
        <v>53永盛獅子會謝宏昇</v>
      </c>
      <c r="B1961" s="250" t="s">
        <v>2010</v>
      </c>
      <c r="C1961" s="251" t="s">
        <v>2011</v>
      </c>
      <c r="D1961" s="251" t="s">
        <v>2021</v>
      </c>
      <c r="E1961" s="251">
        <v>4425665</v>
      </c>
    </row>
    <row r="1962" customHeight="1" spans="1:5">
      <c r="A1962" s="249" t="str">
        <f t="shared" si="30"/>
        <v>53永盛獅子會邱月華</v>
      </c>
      <c r="B1962" s="250" t="s">
        <v>2010</v>
      </c>
      <c r="C1962" s="251" t="s">
        <v>2011</v>
      </c>
      <c r="D1962" s="251" t="s">
        <v>2022</v>
      </c>
      <c r="E1962" s="251">
        <v>4425671</v>
      </c>
    </row>
    <row r="1963" customHeight="1" spans="1:5">
      <c r="A1963" s="249" t="str">
        <f t="shared" si="30"/>
        <v>53永盛獅子會陳佳裕</v>
      </c>
      <c r="B1963" s="250" t="s">
        <v>2010</v>
      </c>
      <c r="C1963" s="251" t="s">
        <v>2011</v>
      </c>
      <c r="D1963" s="251" t="s">
        <v>2023</v>
      </c>
      <c r="E1963" s="251">
        <v>4425676</v>
      </c>
    </row>
    <row r="1964" customHeight="1" spans="1:5">
      <c r="A1964" s="249" t="str">
        <f t="shared" si="30"/>
        <v>53永盛獅子會潘良界</v>
      </c>
      <c r="B1964" s="250" t="s">
        <v>2010</v>
      </c>
      <c r="C1964" s="251" t="s">
        <v>2011</v>
      </c>
      <c r="D1964" s="251" t="s">
        <v>2024</v>
      </c>
      <c r="E1964" s="251">
        <v>4425678</v>
      </c>
    </row>
    <row r="1965" customHeight="1" spans="1:5">
      <c r="A1965" s="249" t="str">
        <f t="shared" si="30"/>
        <v>53永盛獅子會邱宏祥</v>
      </c>
      <c r="B1965" s="250" t="s">
        <v>2010</v>
      </c>
      <c r="C1965" s="251" t="s">
        <v>2011</v>
      </c>
      <c r="D1965" s="251" t="s">
        <v>2025</v>
      </c>
      <c r="E1965" s="251">
        <v>4425683</v>
      </c>
    </row>
    <row r="1966" customHeight="1" spans="1:5">
      <c r="A1966" s="249" t="str">
        <f t="shared" si="30"/>
        <v>53永盛獅子會邱瑞棋</v>
      </c>
      <c r="B1966" s="250" t="s">
        <v>2010</v>
      </c>
      <c r="C1966" s="251" t="s">
        <v>2011</v>
      </c>
      <c r="D1966" s="251" t="s">
        <v>2026</v>
      </c>
      <c r="E1966" s="251">
        <v>4425684</v>
      </c>
    </row>
    <row r="1967" customHeight="1" spans="1:5">
      <c r="A1967" s="249" t="str">
        <f t="shared" si="30"/>
        <v>53永盛獅子會陳士傑</v>
      </c>
      <c r="B1967" s="250" t="s">
        <v>2010</v>
      </c>
      <c r="C1967" s="251" t="s">
        <v>2011</v>
      </c>
      <c r="D1967" s="251" t="s">
        <v>2027</v>
      </c>
      <c r="E1967" s="251">
        <v>4711525</v>
      </c>
    </row>
    <row r="1968" customHeight="1" spans="1:5">
      <c r="A1968" s="249" t="str">
        <f t="shared" si="30"/>
        <v>53永盛獅子會涂柏任</v>
      </c>
      <c r="B1968" s="250" t="s">
        <v>2010</v>
      </c>
      <c r="C1968" s="251" t="s">
        <v>2011</v>
      </c>
      <c r="D1968" s="251" t="s">
        <v>2028</v>
      </c>
      <c r="E1968" s="251">
        <v>4711530</v>
      </c>
    </row>
    <row r="1969" customHeight="1" spans="1:5">
      <c r="A1969" s="249" t="str">
        <f t="shared" si="30"/>
        <v>53永盛獅子會蕭惠雯</v>
      </c>
      <c r="B1969" s="250" t="s">
        <v>2010</v>
      </c>
      <c r="C1969" s="251" t="s">
        <v>2011</v>
      </c>
      <c r="D1969" s="251" t="s">
        <v>2029</v>
      </c>
      <c r="E1969" s="251">
        <v>4845793</v>
      </c>
    </row>
    <row r="1970" customHeight="1" spans="1:5">
      <c r="A1970" s="249" t="str">
        <f t="shared" si="30"/>
        <v>53永盛獅子會胡嘉慶</v>
      </c>
      <c r="B1970" s="250" t="s">
        <v>2010</v>
      </c>
      <c r="C1970" s="251" t="s">
        <v>2011</v>
      </c>
      <c r="D1970" s="251" t="s">
        <v>2030</v>
      </c>
      <c r="E1970" s="251">
        <v>5219611</v>
      </c>
    </row>
    <row r="1971" customHeight="1" spans="1:5">
      <c r="A1971" s="249" t="str">
        <f t="shared" si="30"/>
        <v>53永盛獅子會詹金印</v>
      </c>
      <c r="B1971" s="250" t="s">
        <v>2010</v>
      </c>
      <c r="C1971" s="251" t="s">
        <v>2011</v>
      </c>
      <c r="D1971" s="251" t="s">
        <v>2031</v>
      </c>
      <c r="E1971" s="251">
        <v>5219612</v>
      </c>
    </row>
    <row r="1972" customHeight="1" spans="1:5">
      <c r="A1972" s="249" t="str">
        <f t="shared" si="30"/>
        <v>53永盛獅子會陳文振</v>
      </c>
      <c r="B1972" s="250" t="s">
        <v>2010</v>
      </c>
      <c r="C1972" s="251" t="s">
        <v>2011</v>
      </c>
      <c r="D1972" s="251" t="s">
        <v>2032</v>
      </c>
      <c r="E1972" s="251">
        <v>5219617</v>
      </c>
    </row>
    <row r="1973" customHeight="1" spans="1:5">
      <c r="A1973" s="249" t="str">
        <f t="shared" si="30"/>
        <v>53永盛獅子會江蘇寶珠</v>
      </c>
      <c r="B1973" s="250" t="s">
        <v>2010</v>
      </c>
      <c r="C1973" s="251" t="s">
        <v>2011</v>
      </c>
      <c r="D1973" s="251" t="s">
        <v>2033</v>
      </c>
      <c r="E1973" s="251">
        <v>5219618</v>
      </c>
    </row>
    <row r="1974" customHeight="1" spans="1:5">
      <c r="A1974" s="249" t="str">
        <f t="shared" si="30"/>
        <v>53永盛獅子會詹桀秩</v>
      </c>
      <c r="B1974" s="250" t="s">
        <v>2010</v>
      </c>
      <c r="C1974" s="251" t="s">
        <v>2011</v>
      </c>
      <c r="D1974" s="251" t="s">
        <v>2034</v>
      </c>
      <c r="E1974" s="251">
        <v>5386666</v>
      </c>
    </row>
    <row r="1975" customHeight="1" spans="1:5">
      <c r="A1975" s="249" t="str">
        <f t="shared" si="30"/>
        <v>53永盛獅子會吳建忠</v>
      </c>
      <c r="B1975" s="250" t="s">
        <v>2010</v>
      </c>
      <c r="C1975" s="251" t="s">
        <v>2011</v>
      </c>
      <c r="D1975" s="251" t="s">
        <v>2035</v>
      </c>
      <c r="E1975" s="251">
        <v>5405405</v>
      </c>
    </row>
    <row r="1976" customHeight="1" spans="1:5">
      <c r="A1976" s="249" t="str">
        <f t="shared" si="30"/>
        <v>53永盛獅子會林路嘉</v>
      </c>
      <c r="B1976" s="250" t="s">
        <v>2010</v>
      </c>
      <c r="C1976" s="251" t="s">
        <v>2011</v>
      </c>
      <c r="D1976" s="251" t="s">
        <v>2036</v>
      </c>
      <c r="E1976" s="251">
        <v>5537785</v>
      </c>
    </row>
    <row r="1977" customHeight="1" spans="1:5">
      <c r="A1977" s="249" t="str">
        <f t="shared" si="30"/>
        <v>53永盛獅子會陳靖彬</v>
      </c>
      <c r="B1977" s="250" t="s">
        <v>2010</v>
      </c>
      <c r="C1977" s="251" t="s">
        <v>2011</v>
      </c>
      <c r="D1977" s="251" t="s">
        <v>2037</v>
      </c>
      <c r="E1977" s="251">
        <v>5537786</v>
      </c>
    </row>
    <row r="1978" customHeight="1" spans="1:5">
      <c r="A1978" s="249" t="str">
        <f t="shared" si="30"/>
        <v>53永盛獅子會胡泊雅</v>
      </c>
      <c r="B1978" s="250" t="s">
        <v>2010</v>
      </c>
      <c r="C1978" s="251" t="s">
        <v>2011</v>
      </c>
      <c r="D1978" s="251" t="s">
        <v>2038</v>
      </c>
      <c r="E1978" s="251">
        <v>5734807</v>
      </c>
    </row>
    <row r="1979" customHeight="1" spans="1:5">
      <c r="A1979" s="249" t="str">
        <f t="shared" si="30"/>
        <v>53永盛獅子會盧秀霞</v>
      </c>
      <c r="B1979" s="250" t="s">
        <v>2010</v>
      </c>
      <c r="C1979" s="251" t="s">
        <v>2011</v>
      </c>
      <c r="D1979" s="251" t="s">
        <v>2039</v>
      </c>
      <c r="E1979" s="251">
        <v>5734813</v>
      </c>
    </row>
    <row r="1980" customHeight="1" spans="1:5">
      <c r="A1980" s="249" t="str">
        <f t="shared" si="30"/>
        <v>53永盛獅子會黃嘉興</v>
      </c>
      <c r="B1980" s="250" t="s">
        <v>2010</v>
      </c>
      <c r="C1980" s="251" t="s">
        <v>2011</v>
      </c>
      <c r="D1980" s="251" t="s">
        <v>2040</v>
      </c>
      <c r="E1980" s="251">
        <v>5734817</v>
      </c>
    </row>
    <row r="1981" customHeight="1" spans="1:5">
      <c r="A1981" s="249" t="str">
        <f t="shared" si="30"/>
        <v>53永盛獅子會陳學存</v>
      </c>
      <c r="B1981" s="250" t="s">
        <v>2010</v>
      </c>
      <c r="C1981" s="251" t="s">
        <v>2011</v>
      </c>
      <c r="D1981" s="251" t="s">
        <v>2041</v>
      </c>
      <c r="E1981" s="251">
        <v>5734818</v>
      </c>
    </row>
    <row r="1982" customHeight="1" spans="1:5">
      <c r="A1982" s="249" t="str">
        <f t="shared" si="30"/>
        <v>53永盛獅子會游景暉</v>
      </c>
      <c r="B1982" s="250" t="s">
        <v>2010</v>
      </c>
      <c r="C1982" s="251" t="s">
        <v>2011</v>
      </c>
      <c r="D1982" s="251" t="s">
        <v>2042</v>
      </c>
      <c r="E1982" s="251">
        <v>5734821</v>
      </c>
    </row>
    <row r="1983" customHeight="1" spans="1:5">
      <c r="A1983" s="249" t="str">
        <f t="shared" si="30"/>
        <v>53永盛獅子會詹清棋</v>
      </c>
      <c r="B1983" s="250" t="s">
        <v>2010</v>
      </c>
      <c r="C1983" s="251" t="s">
        <v>2011</v>
      </c>
      <c r="D1983" s="251" t="s">
        <v>2043</v>
      </c>
      <c r="E1983" s="251">
        <v>5734828</v>
      </c>
    </row>
    <row r="1984" customHeight="1" spans="1:5">
      <c r="A1984" s="249" t="str">
        <f t="shared" ref="A1984:A2047" si="31">B1984&amp;C1984&amp;"獅子會"&amp;D1984</f>
        <v>53永盛獅子會楊士緯</v>
      </c>
      <c r="B1984" s="250" t="s">
        <v>2010</v>
      </c>
      <c r="C1984" s="251" t="s">
        <v>2011</v>
      </c>
      <c r="D1984" s="251" t="s">
        <v>2044</v>
      </c>
      <c r="E1984" s="251">
        <v>5734829</v>
      </c>
    </row>
    <row r="1985" customHeight="1" spans="1:5">
      <c r="A1985" s="249" t="str">
        <f t="shared" si="31"/>
        <v>53永盛獅子會邱垂梓</v>
      </c>
      <c r="B1985" s="250" t="s">
        <v>2010</v>
      </c>
      <c r="C1985" s="251" t="s">
        <v>2011</v>
      </c>
      <c r="D1985" s="251" t="s">
        <v>2045</v>
      </c>
      <c r="E1985" s="251">
        <v>5734830</v>
      </c>
    </row>
    <row r="1986" customHeight="1" spans="1:5">
      <c r="A1986" s="249" t="str">
        <f t="shared" si="31"/>
        <v>53永盛獅子會曾祥嘉</v>
      </c>
      <c r="B1986" s="250" t="s">
        <v>2010</v>
      </c>
      <c r="C1986" s="251" t="s">
        <v>2011</v>
      </c>
      <c r="D1986" s="251" t="s">
        <v>2046</v>
      </c>
      <c r="E1986" s="251">
        <v>5734831</v>
      </c>
    </row>
    <row r="1987" customHeight="1" spans="1:5">
      <c r="A1987" s="249" t="str">
        <f t="shared" si="31"/>
        <v>54和平獅子會陳玉花</v>
      </c>
      <c r="B1987" s="250" t="s">
        <v>2047</v>
      </c>
      <c r="C1987" s="251" t="s">
        <v>2048</v>
      </c>
      <c r="D1987" s="251" t="s">
        <v>2049</v>
      </c>
      <c r="E1987" s="251">
        <v>828732</v>
      </c>
    </row>
    <row r="1988" customHeight="1" spans="1:5">
      <c r="A1988" s="249" t="str">
        <f t="shared" si="31"/>
        <v>54和平獅子會林秀鑾</v>
      </c>
      <c r="B1988" s="250" t="s">
        <v>2047</v>
      </c>
      <c r="C1988" s="251" t="s">
        <v>2048</v>
      </c>
      <c r="D1988" s="251" t="s">
        <v>2050</v>
      </c>
      <c r="E1988" s="251">
        <v>2321948</v>
      </c>
    </row>
    <row r="1989" customHeight="1" spans="1:5">
      <c r="A1989" s="249" t="str">
        <f t="shared" si="31"/>
        <v>54和平獅子會陳秀美</v>
      </c>
      <c r="B1989" s="250" t="s">
        <v>2047</v>
      </c>
      <c r="C1989" s="251" t="s">
        <v>2048</v>
      </c>
      <c r="D1989" s="251" t="s">
        <v>2051</v>
      </c>
      <c r="E1989" s="251">
        <v>2511932</v>
      </c>
    </row>
    <row r="1990" customHeight="1" spans="1:5">
      <c r="A1990" s="249" t="str">
        <f t="shared" si="31"/>
        <v>54和平獅子會陳惠容</v>
      </c>
      <c r="B1990" s="250" t="s">
        <v>2047</v>
      </c>
      <c r="C1990" s="251" t="s">
        <v>2048</v>
      </c>
      <c r="D1990" s="251" t="s">
        <v>2052</v>
      </c>
      <c r="E1990" s="251">
        <v>2972969</v>
      </c>
    </row>
    <row r="1991" customHeight="1" spans="1:5">
      <c r="A1991" s="249" t="str">
        <f t="shared" si="31"/>
        <v>54和平獅子會鐘秀珠</v>
      </c>
      <c r="B1991" s="250" t="s">
        <v>2047</v>
      </c>
      <c r="C1991" s="251" t="s">
        <v>2048</v>
      </c>
      <c r="D1991" s="251" t="s">
        <v>1593</v>
      </c>
      <c r="E1991" s="251">
        <v>3711741</v>
      </c>
    </row>
    <row r="1992" customHeight="1" spans="1:5">
      <c r="A1992" s="249" t="str">
        <f t="shared" si="31"/>
        <v>54和平獅子會吳麗芳</v>
      </c>
      <c r="B1992" s="250" t="s">
        <v>2047</v>
      </c>
      <c r="C1992" s="251" t="s">
        <v>2048</v>
      </c>
      <c r="D1992" s="251" t="s">
        <v>2053</v>
      </c>
      <c r="E1992" s="251">
        <v>3738014</v>
      </c>
    </row>
    <row r="1993" customHeight="1" spans="1:5">
      <c r="A1993" s="249" t="str">
        <f t="shared" si="31"/>
        <v>54和平獅子會吳沛樺</v>
      </c>
      <c r="B1993" s="250" t="s">
        <v>2047</v>
      </c>
      <c r="C1993" s="251" t="s">
        <v>2048</v>
      </c>
      <c r="D1993" s="251" t="s">
        <v>2054</v>
      </c>
      <c r="E1993" s="251">
        <v>4280665</v>
      </c>
    </row>
    <row r="1994" customHeight="1" spans="1:5">
      <c r="A1994" s="249" t="str">
        <f t="shared" si="31"/>
        <v>54和平獅子會王淑珍</v>
      </c>
      <c r="B1994" s="250" t="s">
        <v>2047</v>
      </c>
      <c r="C1994" s="251" t="s">
        <v>2048</v>
      </c>
      <c r="D1994" s="251" t="s">
        <v>2055</v>
      </c>
      <c r="E1994" s="251">
        <v>4280666</v>
      </c>
    </row>
    <row r="1995" customHeight="1" spans="1:5">
      <c r="A1995" s="249" t="str">
        <f t="shared" si="31"/>
        <v>54和平獅子會吳麗鳳</v>
      </c>
      <c r="B1995" s="250" t="s">
        <v>2047</v>
      </c>
      <c r="C1995" s="251" t="s">
        <v>2048</v>
      </c>
      <c r="D1995" s="251" t="s">
        <v>2056</v>
      </c>
      <c r="E1995" s="251">
        <v>4537344</v>
      </c>
    </row>
    <row r="1996" customHeight="1" spans="1:5">
      <c r="A1996" s="249" t="str">
        <f t="shared" si="31"/>
        <v>54和平獅子會曾素萌</v>
      </c>
      <c r="B1996" s="250" t="s">
        <v>2047</v>
      </c>
      <c r="C1996" s="251" t="s">
        <v>2048</v>
      </c>
      <c r="D1996" s="251" t="s">
        <v>2057</v>
      </c>
      <c r="E1996" s="251">
        <v>4537347</v>
      </c>
    </row>
    <row r="1997" customHeight="1" spans="1:5">
      <c r="A1997" s="249" t="str">
        <f t="shared" si="31"/>
        <v>54和平獅子會楊絜茗</v>
      </c>
      <c r="B1997" s="250" t="s">
        <v>2047</v>
      </c>
      <c r="C1997" s="251" t="s">
        <v>2048</v>
      </c>
      <c r="D1997" s="251" t="s">
        <v>2058</v>
      </c>
      <c r="E1997" s="251">
        <v>4537348</v>
      </c>
    </row>
    <row r="1998" customHeight="1" spans="1:5">
      <c r="A1998" s="249" t="str">
        <f t="shared" si="31"/>
        <v>54和平獅子會許素華</v>
      </c>
      <c r="B1998" s="250" t="s">
        <v>2047</v>
      </c>
      <c r="C1998" s="251" t="s">
        <v>2048</v>
      </c>
      <c r="D1998" s="251" t="s">
        <v>2059</v>
      </c>
      <c r="E1998" s="251">
        <v>4537350</v>
      </c>
    </row>
    <row r="1999" customHeight="1" spans="1:5">
      <c r="A1999" s="249" t="str">
        <f t="shared" si="31"/>
        <v>54和平獅子會潘欣怡</v>
      </c>
      <c r="B1999" s="250" t="s">
        <v>2047</v>
      </c>
      <c r="C1999" s="251" t="s">
        <v>2048</v>
      </c>
      <c r="D1999" s="251" t="s">
        <v>2060</v>
      </c>
      <c r="E1999" s="251">
        <v>4537354</v>
      </c>
    </row>
    <row r="2000" customHeight="1" spans="1:5">
      <c r="A2000" s="249" t="str">
        <f t="shared" si="31"/>
        <v>54和平獅子會尤惠美</v>
      </c>
      <c r="B2000" s="250" t="s">
        <v>2047</v>
      </c>
      <c r="C2000" s="251" t="s">
        <v>2048</v>
      </c>
      <c r="D2000" s="251" t="s">
        <v>2061</v>
      </c>
      <c r="E2000" s="251">
        <v>4537356</v>
      </c>
    </row>
    <row r="2001" customHeight="1" spans="1:5">
      <c r="A2001" s="249" t="str">
        <f t="shared" si="31"/>
        <v>54和平獅子會洪儷玲</v>
      </c>
      <c r="B2001" s="250" t="s">
        <v>2047</v>
      </c>
      <c r="C2001" s="251" t="s">
        <v>2048</v>
      </c>
      <c r="D2001" s="251" t="s">
        <v>2062</v>
      </c>
      <c r="E2001" s="251">
        <v>4537357</v>
      </c>
    </row>
    <row r="2002" customHeight="1" spans="1:5">
      <c r="A2002" s="249" t="str">
        <f t="shared" si="31"/>
        <v>54和平獅子會吳彭榮妹</v>
      </c>
      <c r="B2002" s="250" t="s">
        <v>2047</v>
      </c>
      <c r="C2002" s="251" t="s">
        <v>2048</v>
      </c>
      <c r="D2002" s="251" t="s">
        <v>2063</v>
      </c>
      <c r="E2002" s="251">
        <v>4647651</v>
      </c>
    </row>
    <row r="2003" customHeight="1" spans="1:5">
      <c r="A2003" s="249" t="str">
        <f t="shared" si="31"/>
        <v>54和平獅子會林相慧</v>
      </c>
      <c r="B2003" s="250" t="s">
        <v>2047</v>
      </c>
      <c r="C2003" s="251" t="s">
        <v>2048</v>
      </c>
      <c r="D2003" s="251" t="s">
        <v>2064</v>
      </c>
      <c r="E2003" s="251">
        <v>4647665</v>
      </c>
    </row>
    <row r="2004" customHeight="1" spans="1:5">
      <c r="A2004" s="249" t="str">
        <f t="shared" si="31"/>
        <v>54和平獅子會陳鳳妙</v>
      </c>
      <c r="B2004" s="250" t="s">
        <v>2047</v>
      </c>
      <c r="C2004" s="251" t="s">
        <v>2048</v>
      </c>
      <c r="D2004" s="251" t="s">
        <v>2065</v>
      </c>
      <c r="E2004" s="251">
        <v>4647677</v>
      </c>
    </row>
    <row r="2005" customHeight="1" spans="1:5">
      <c r="A2005" s="249" t="str">
        <f t="shared" si="31"/>
        <v>54和平獅子會沈冠汝</v>
      </c>
      <c r="B2005" s="250" t="s">
        <v>2047</v>
      </c>
      <c r="C2005" s="251" t="s">
        <v>2048</v>
      </c>
      <c r="D2005" s="251" t="s">
        <v>2066</v>
      </c>
      <c r="E2005" s="251">
        <v>4647695</v>
      </c>
    </row>
    <row r="2006" customHeight="1" spans="1:5">
      <c r="A2006" s="249" t="str">
        <f t="shared" si="31"/>
        <v>54和平獅子會馮翠玲</v>
      </c>
      <c r="B2006" s="250" t="s">
        <v>2047</v>
      </c>
      <c r="C2006" s="251" t="s">
        <v>2048</v>
      </c>
      <c r="D2006" s="251" t="s">
        <v>2067</v>
      </c>
      <c r="E2006" s="251">
        <v>4647699</v>
      </c>
    </row>
    <row r="2007" customHeight="1" spans="1:5">
      <c r="A2007" s="249" t="str">
        <f t="shared" si="31"/>
        <v>54和平獅子會簡鈴惠</v>
      </c>
      <c r="B2007" s="250" t="s">
        <v>2047</v>
      </c>
      <c r="C2007" s="251" t="s">
        <v>2048</v>
      </c>
      <c r="D2007" s="251" t="s">
        <v>2068</v>
      </c>
      <c r="E2007" s="251">
        <v>4647721</v>
      </c>
    </row>
    <row r="2008" customHeight="1" spans="1:5">
      <c r="A2008" s="249" t="str">
        <f t="shared" si="31"/>
        <v>54和平獅子會吳旻珮</v>
      </c>
      <c r="B2008" s="250" t="s">
        <v>2047</v>
      </c>
      <c r="C2008" s="251" t="s">
        <v>2048</v>
      </c>
      <c r="D2008" s="251" t="s">
        <v>2069</v>
      </c>
      <c r="E2008" s="251">
        <v>4647723</v>
      </c>
    </row>
    <row r="2009" customHeight="1" spans="1:5">
      <c r="A2009" s="249" t="str">
        <f t="shared" si="31"/>
        <v>54和平獅子會陳秋菊</v>
      </c>
      <c r="B2009" s="250" t="s">
        <v>2047</v>
      </c>
      <c r="C2009" s="251" t="s">
        <v>2048</v>
      </c>
      <c r="D2009" s="251" t="s">
        <v>2070</v>
      </c>
      <c r="E2009" s="251">
        <v>4647737</v>
      </c>
    </row>
    <row r="2010" customHeight="1" spans="1:5">
      <c r="A2010" s="249" t="str">
        <f t="shared" si="31"/>
        <v>54和平獅子會陳麗君</v>
      </c>
      <c r="B2010" s="250" t="s">
        <v>2047</v>
      </c>
      <c r="C2010" s="251" t="s">
        <v>2048</v>
      </c>
      <c r="D2010" s="251" t="s">
        <v>2071</v>
      </c>
      <c r="E2010" s="251">
        <v>4647738</v>
      </c>
    </row>
    <row r="2011" customHeight="1" spans="1:5">
      <c r="A2011" s="249" t="str">
        <f t="shared" si="31"/>
        <v>54和平獅子會王乙軒</v>
      </c>
      <c r="B2011" s="250" t="s">
        <v>2047</v>
      </c>
      <c r="C2011" s="251" t="s">
        <v>2048</v>
      </c>
      <c r="D2011" s="251" t="s">
        <v>2072</v>
      </c>
      <c r="E2011" s="251">
        <v>4647739</v>
      </c>
    </row>
    <row r="2012" customHeight="1" spans="1:5">
      <c r="A2012" s="249" t="str">
        <f t="shared" si="31"/>
        <v>54和平獅子會方碧蓉</v>
      </c>
      <c r="B2012" s="250" t="s">
        <v>2047</v>
      </c>
      <c r="C2012" s="251" t="s">
        <v>2048</v>
      </c>
      <c r="D2012" s="251" t="s">
        <v>2073</v>
      </c>
      <c r="E2012" s="251">
        <v>4785065</v>
      </c>
    </row>
    <row r="2013" customHeight="1" spans="1:5">
      <c r="A2013" s="249" t="str">
        <f t="shared" si="31"/>
        <v>54和平獅子會陳彦宏</v>
      </c>
      <c r="B2013" s="250" t="s">
        <v>2047</v>
      </c>
      <c r="C2013" s="251" t="s">
        <v>2048</v>
      </c>
      <c r="D2013" s="251" t="s">
        <v>2074</v>
      </c>
      <c r="E2013" s="251">
        <v>4785075</v>
      </c>
    </row>
    <row r="2014" customHeight="1" spans="1:5">
      <c r="A2014" s="249" t="str">
        <f t="shared" si="31"/>
        <v>54和平獅子會高國明</v>
      </c>
      <c r="B2014" s="250" t="s">
        <v>2047</v>
      </c>
      <c r="C2014" s="251" t="s">
        <v>2048</v>
      </c>
      <c r="D2014" s="251" t="s">
        <v>2075</v>
      </c>
      <c r="E2014" s="251">
        <v>4785076</v>
      </c>
    </row>
    <row r="2015" customHeight="1" spans="1:5">
      <c r="A2015" s="249" t="str">
        <f t="shared" si="31"/>
        <v>54和平獅子會程東海</v>
      </c>
      <c r="B2015" s="250" t="s">
        <v>2047</v>
      </c>
      <c r="C2015" s="251" t="s">
        <v>2048</v>
      </c>
      <c r="D2015" s="251" t="s">
        <v>2076</v>
      </c>
      <c r="E2015" s="251">
        <v>4785078</v>
      </c>
    </row>
    <row r="2016" customHeight="1" spans="1:5">
      <c r="A2016" s="249" t="str">
        <f t="shared" si="31"/>
        <v>54和平獅子會陳錦隆</v>
      </c>
      <c r="B2016" s="250" t="s">
        <v>2047</v>
      </c>
      <c r="C2016" s="251" t="s">
        <v>2048</v>
      </c>
      <c r="D2016" s="251" t="s">
        <v>2077</v>
      </c>
      <c r="E2016" s="251">
        <v>4785080</v>
      </c>
    </row>
    <row r="2017" customHeight="1" spans="1:5">
      <c r="A2017" s="249" t="str">
        <f t="shared" si="31"/>
        <v>54和平獅子會劉顯榮</v>
      </c>
      <c r="B2017" s="250" t="s">
        <v>2047</v>
      </c>
      <c r="C2017" s="251" t="s">
        <v>2048</v>
      </c>
      <c r="D2017" s="251" t="s">
        <v>2078</v>
      </c>
      <c r="E2017" s="251">
        <v>4785081</v>
      </c>
    </row>
    <row r="2018" customHeight="1" spans="1:5">
      <c r="A2018" s="249" t="str">
        <f t="shared" si="31"/>
        <v>54和平獅子會魏竹均</v>
      </c>
      <c r="B2018" s="250" t="s">
        <v>2047</v>
      </c>
      <c r="C2018" s="251" t="s">
        <v>2048</v>
      </c>
      <c r="D2018" s="251" t="s">
        <v>2079</v>
      </c>
      <c r="E2018" s="251">
        <v>4785083</v>
      </c>
    </row>
    <row r="2019" customHeight="1" spans="1:5">
      <c r="A2019" s="249" t="str">
        <f t="shared" si="31"/>
        <v>54和平獅子會曾瑋婕</v>
      </c>
      <c r="B2019" s="250" t="s">
        <v>2047</v>
      </c>
      <c r="C2019" s="251" t="s">
        <v>2048</v>
      </c>
      <c r="D2019" s="251" t="s">
        <v>2080</v>
      </c>
      <c r="E2019" s="251">
        <v>4785085</v>
      </c>
    </row>
    <row r="2020" customHeight="1" spans="1:5">
      <c r="A2020" s="249" t="str">
        <f t="shared" si="31"/>
        <v>54和平獅子會俞貴枝</v>
      </c>
      <c r="B2020" s="250" t="s">
        <v>2047</v>
      </c>
      <c r="C2020" s="251" t="s">
        <v>2048</v>
      </c>
      <c r="D2020" s="251" t="s">
        <v>2081</v>
      </c>
      <c r="E2020" s="251">
        <v>4980591</v>
      </c>
    </row>
    <row r="2021" customHeight="1" spans="1:5">
      <c r="A2021" s="249" t="str">
        <f t="shared" si="31"/>
        <v>54和平獅子會游淑綾</v>
      </c>
      <c r="B2021" s="250" t="s">
        <v>2047</v>
      </c>
      <c r="C2021" s="251" t="s">
        <v>2048</v>
      </c>
      <c r="D2021" s="251" t="s">
        <v>2082</v>
      </c>
      <c r="E2021" s="251">
        <v>4980598</v>
      </c>
    </row>
    <row r="2022" customHeight="1" spans="1:5">
      <c r="A2022" s="249" t="str">
        <f t="shared" si="31"/>
        <v>54和平獅子會黃于綾</v>
      </c>
      <c r="B2022" s="250" t="s">
        <v>2047</v>
      </c>
      <c r="C2022" s="251" t="s">
        <v>2048</v>
      </c>
      <c r="D2022" s="251" t="s">
        <v>2083</v>
      </c>
      <c r="E2022" s="251">
        <v>4980601</v>
      </c>
    </row>
    <row r="2023" customHeight="1" spans="1:5">
      <c r="A2023" s="249" t="str">
        <f t="shared" si="31"/>
        <v>54和平獅子會田于函</v>
      </c>
      <c r="B2023" s="250" t="s">
        <v>2047</v>
      </c>
      <c r="C2023" s="251" t="s">
        <v>2048</v>
      </c>
      <c r="D2023" s="251" t="s">
        <v>2084</v>
      </c>
      <c r="E2023" s="251">
        <v>4980644</v>
      </c>
    </row>
    <row r="2024" customHeight="1" spans="1:5">
      <c r="A2024" s="249" t="str">
        <f t="shared" si="31"/>
        <v>54和平獅子會林雅芸</v>
      </c>
      <c r="B2024" s="250" t="s">
        <v>2047</v>
      </c>
      <c r="C2024" s="251" t="s">
        <v>2048</v>
      </c>
      <c r="D2024" s="251" t="s">
        <v>2085</v>
      </c>
      <c r="E2024" s="251">
        <v>4980647</v>
      </c>
    </row>
    <row r="2025" customHeight="1" spans="1:5">
      <c r="A2025" s="249" t="str">
        <f t="shared" si="31"/>
        <v>54和平獅子會黃敏紅</v>
      </c>
      <c r="B2025" s="250" t="s">
        <v>2047</v>
      </c>
      <c r="C2025" s="251" t="s">
        <v>2048</v>
      </c>
      <c r="D2025" s="251" t="s">
        <v>2086</v>
      </c>
      <c r="E2025" s="251">
        <v>4980656</v>
      </c>
    </row>
    <row r="2026" customHeight="1" spans="1:5">
      <c r="A2026" s="249" t="str">
        <f t="shared" si="31"/>
        <v>54和平獅子會江瑞寶</v>
      </c>
      <c r="B2026" s="250" t="s">
        <v>2047</v>
      </c>
      <c r="C2026" s="251" t="s">
        <v>2048</v>
      </c>
      <c r="D2026" s="251" t="s">
        <v>2087</v>
      </c>
      <c r="E2026" s="251">
        <v>4980659</v>
      </c>
    </row>
    <row r="2027" customHeight="1" spans="1:5">
      <c r="A2027" s="249" t="str">
        <f t="shared" si="31"/>
        <v>54和平獅子會陳婷</v>
      </c>
      <c r="B2027" s="250" t="s">
        <v>2047</v>
      </c>
      <c r="C2027" s="251" t="s">
        <v>2048</v>
      </c>
      <c r="D2027" s="251" t="s">
        <v>2088</v>
      </c>
      <c r="E2027" s="251">
        <v>4998038</v>
      </c>
    </row>
    <row r="2028" customHeight="1" spans="1:5">
      <c r="A2028" s="249" t="str">
        <f t="shared" si="31"/>
        <v>54和平獅子會溫義隆</v>
      </c>
      <c r="B2028" s="250" t="s">
        <v>2047</v>
      </c>
      <c r="C2028" s="251" t="s">
        <v>2048</v>
      </c>
      <c r="D2028" s="251" t="s">
        <v>2089</v>
      </c>
      <c r="E2028" s="251">
        <v>4998041</v>
      </c>
    </row>
    <row r="2029" customHeight="1" spans="1:5">
      <c r="A2029" s="249" t="str">
        <f t="shared" si="31"/>
        <v>54和平獅子會羅金英</v>
      </c>
      <c r="B2029" s="250" t="s">
        <v>2047</v>
      </c>
      <c r="C2029" s="251" t="s">
        <v>2048</v>
      </c>
      <c r="D2029" s="251" t="s">
        <v>2090</v>
      </c>
      <c r="E2029" s="251">
        <v>5202064</v>
      </c>
    </row>
    <row r="2030" customHeight="1" spans="1:5">
      <c r="A2030" s="249" t="str">
        <f t="shared" si="31"/>
        <v>54和平獅子會王玉伶</v>
      </c>
      <c r="B2030" s="250" t="s">
        <v>2047</v>
      </c>
      <c r="C2030" s="251" t="s">
        <v>2048</v>
      </c>
      <c r="D2030" s="251" t="s">
        <v>2091</v>
      </c>
      <c r="E2030" s="251">
        <v>5202071</v>
      </c>
    </row>
    <row r="2031" customHeight="1" spans="1:5">
      <c r="A2031" s="249" t="str">
        <f t="shared" si="31"/>
        <v>54和平獅子會曾惠珠</v>
      </c>
      <c r="B2031" s="250" t="s">
        <v>2047</v>
      </c>
      <c r="C2031" s="251" t="s">
        <v>2048</v>
      </c>
      <c r="D2031" s="251" t="s">
        <v>2092</v>
      </c>
      <c r="E2031" s="251">
        <v>5385698</v>
      </c>
    </row>
    <row r="2032" customHeight="1" spans="1:5">
      <c r="A2032" s="249" t="str">
        <f t="shared" si="31"/>
        <v>54和平獅子會廖惠玲</v>
      </c>
      <c r="B2032" s="250" t="s">
        <v>2047</v>
      </c>
      <c r="C2032" s="251" t="s">
        <v>2048</v>
      </c>
      <c r="D2032" s="251" t="s">
        <v>2093</v>
      </c>
      <c r="E2032" s="251">
        <v>5385827</v>
      </c>
    </row>
    <row r="2033" customHeight="1" spans="1:5">
      <c r="A2033" s="249" t="str">
        <f t="shared" si="31"/>
        <v>54和平獅子會鈕世強</v>
      </c>
      <c r="B2033" s="250" t="s">
        <v>2047</v>
      </c>
      <c r="C2033" s="251" t="s">
        <v>2048</v>
      </c>
      <c r="D2033" s="251" t="s">
        <v>2094</v>
      </c>
      <c r="E2033" s="251">
        <v>5385831</v>
      </c>
    </row>
    <row r="2034" customHeight="1" spans="1:5">
      <c r="A2034" s="249" t="str">
        <f t="shared" si="31"/>
        <v>54和平獅子會高秀鑾</v>
      </c>
      <c r="B2034" s="250" t="s">
        <v>2047</v>
      </c>
      <c r="C2034" s="251" t="s">
        <v>2048</v>
      </c>
      <c r="D2034" s="251" t="s">
        <v>2095</v>
      </c>
      <c r="E2034" s="251">
        <v>5385833</v>
      </c>
    </row>
    <row r="2035" customHeight="1" spans="1:5">
      <c r="A2035" s="249" t="str">
        <f t="shared" si="31"/>
        <v>54和平獅子會簡麗花</v>
      </c>
      <c r="B2035" s="250" t="s">
        <v>2047</v>
      </c>
      <c r="C2035" s="251" t="s">
        <v>2048</v>
      </c>
      <c r="D2035" s="251" t="s">
        <v>2096</v>
      </c>
      <c r="E2035" s="251">
        <v>5385839</v>
      </c>
    </row>
    <row r="2036" customHeight="1" spans="1:5">
      <c r="A2036" s="249" t="str">
        <f t="shared" si="31"/>
        <v>54和平獅子會曾志煜</v>
      </c>
      <c r="B2036" s="250" t="s">
        <v>2047</v>
      </c>
      <c r="C2036" s="251" t="s">
        <v>2048</v>
      </c>
      <c r="D2036" s="251" t="s">
        <v>2097</v>
      </c>
      <c r="E2036" s="251">
        <v>5405431</v>
      </c>
    </row>
    <row r="2037" customHeight="1" spans="1:5">
      <c r="A2037" s="249" t="str">
        <f t="shared" si="31"/>
        <v>54和平獅子會簡婷</v>
      </c>
      <c r="B2037" s="250" t="s">
        <v>2047</v>
      </c>
      <c r="C2037" s="251" t="s">
        <v>2048</v>
      </c>
      <c r="D2037" s="251" t="s">
        <v>2098</v>
      </c>
      <c r="E2037" s="251">
        <v>5422729</v>
      </c>
    </row>
    <row r="2038" customHeight="1" spans="1:5">
      <c r="A2038" s="249" t="str">
        <f t="shared" si="31"/>
        <v>55真誠獅子會陳錦雲</v>
      </c>
      <c r="B2038" s="250" t="s">
        <v>2099</v>
      </c>
      <c r="C2038" s="251" t="s">
        <v>2100</v>
      </c>
      <c r="D2038" s="251" t="s">
        <v>2101</v>
      </c>
      <c r="E2038" s="251">
        <v>2603398</v>
      </c>
    </row>
    <row r="2039" customHeight="1" spans="1:5">
      <c r="A2039" s="249" t="str">
        <f t="shared" si="31"/>
        <v>55真誠獅子會張美莉</v>
      </c>
      <c r="B2039" s="250" t="s">
        <v>2099</v>
      </c>
      <c r="C2039" s="251" t="s">
        <v>2100</v>
      </c>
      <c r="D2039" s="251" t="s">
        <v>2102</v>
      </c>
      <c r="E2039" s="251">
        <v>2697741</v>
      </c>
    </row>
    <row r="2040" customHeight="1" spans="1:5">
      <c r="A2040" s="249" t="str">
        <f t="shared" si="31"/>
        <v>55真誠獅子會林珮君</v>
      </c>
      <c r="B2040" s="250" t="s">
        <v>2099</v>
      </c>
      <c r="C2040" s="251" t="s">
        <v>2100</v>
      </c>
      <c r="D2040" s="251" t="s">
        <v>2103</v>
      </c>
      <c r="E2040" s="251">
        <v>3128362</v>
      </c>
    </row>
    <row r="2041" customHeight="1" spans="1:5">
      <c r="A2041" s="249" t="str">
        <f t="shared" si="31"/>
        <v>55真誠獅子會吳美秀</v>
      </c>
      <c r="B2041" s="250" t="s">
        <v>2099</v>
      </c>
      <c r="C2041" s="251" t="s">
        <v>2100</v>
      </c>
      <c r="D2041" s="251" t="s">
        <v>2104</v>
      </c>
      <c r="E2041" s="251">
        <v>3530037</v>
      </c>
    </row>
    <row r="2042" customHeight="1" spans="1:5">
      <c r="A2042" s="249" t="str">
        <f t="shared" si="31"/>
        <v>55真誠獅子會王美玲</v>
      </c>
      <c r="B2042" s="250" t="s">
        <v>2099</v>
      </c>
      <c r="C2042" s="251" t="s">
        <v>2100</v>
      </c>
      <c r="D2042" s="251" t="s">
        <v>2105</v>
      </c>
      <c r="E2042" s="251">
        <v>4182613</v>
      </c>
    </row>
    <row r="2043" customHeight="1" spans="1:5">
      <c r="A2043" s="249" t="str">
        <f t="shared" si="31"/>
        <v>55真誠獅子會廖翊廷</v>
      </c>
      <c r="B2043" s="250" t="s">
        <v>2099</v>
      </c>
      <c r="C2043" s="251" t="s">
        <v>2100</v>
      </c>
      <c r="D2043" s="251" t="s">
        <v>2106</v>
      </c>
      <c r="E2043" s="251">
        <v>4216701</v>
      </c>
    </row>
    <row r="2044" customHeight="1" spans="1:5">
      <c r="A2044" s="249" t="str">
        <f t="shared" si="31"/>
        <v>55真誠獅子會林湘豔</v>
      </c>
      <c r="B2044" s="250" t="s">
        <v>2099</v>
      </c>
      <c r="C2044" s="251" t="s">
        <v>2100</v>
      </c>
      <c r="D2044" s="251" t="s">
        <v>2107</v>
      </c>
      <c r="E2044" s="251">
        <v>4216730</v>
      </c>
    </row>
    <row r="2045" customHeight="1" spans="1:5">
      <c r="A2045" s="249" t="str">
        <f t="shared" si="31"/>
        <v>55真誠獅子會吳齊</v>
      </c>
      <c r="B2045" s="250" t="s">
        <v>2099</v>
      </c>
      <c r="C2045" s="251" t="s">
        <v>2100</v>
      </c>
      <c r="D2045" s="251" t="s">
        <v>2108</v>
      </c>
      <c r="E2045" s="251">
        <v>4216733</v>
      </c>
    </row>
    <row r="2046" customHeight="1" spans="1:5">
      <c r="A2046" s="249" t="str">
        <f t="shared" si="31"/>
        <v>55真誠獅子會黃秀蓮</v>
      </c>
      <c r="B2046" s="250" t="s">
        <v>2099</v>
      </c>
      <c r="C2046" s="251" t="s">
        <v>2100</v>
      </c>
      <c r="D2046" s="251" t="s">
        <v>2109</v>
      </c>
      <c r="E2046" s="251">
        <v>4216757</v>
      </c>
    </row>
    <row r="2047" customHeight="1" spans="1:5">
      <c r="A2047" s="249" t="str">
        <f t="shared" si="31"/>
        <v>55真誠獅子會陳佳鈴</v>
      </c>
      <c r="B2047" s="250" t="s">
        <v>2099</v>
      </c>
      <c r="C2047" s="251" t="s">
        <v>2100</v>
      </c>
      <c r="D2047" s="251" t="s">
        <v>2110</v>
      </c>
      <c r="E2047" s="251">
        <v>4241130</v>
      </c>
    </row>
    <row r="2048" customHeight="1" spans="1:5">
      <c r="A2048" s="249" t="str">
        <f t="shared" ref="A2048:A2111" si="32">B2048&amp;C2048&amp;"獅子會"&amp;D2048</f>
        <v>55真誠獅子會陳湘羽</v>
      </c>
      <c r="B2048" s="250" t="s">
        <v>2099</v>
      </c>
      <c r="C2048" s="251" t="s">
        <v>2100</v>
      </c>
      <c r="D2048" s="251" t="s">
        <v>2111</v>
      </c>
      <c r="E2048" s="251">
        <v>4801833</v>
      </c>
    </row>
    <row r="2049" customHeight="1" spans="1:5">
      <c r="A2049" s="249" t="str">
        <f t="shared" si="32"/>
        <v>55真誠獅子會施莉鈴</v>
      </c>
      <c r="B2049" s="250" t="s">
        <v>2099</v>
      </c>
      <c r="C2049" s="251" t="s">
        <v>2100</v>
      </c>
      <c r="D2049" s="251" t="s">
        <v>2112</v>
      </c>
      <c r="E2049" s="251">
        <v>4801836</v>
      </c>
    </row>
    <row r="2050" customHeight="1" spans="1:5">
      <c r="A2050" s="249" t="str">
        <f t="shared" si="32"/>
        <v>55真誠獅子會劉清玲</v>
      </c>
      <c r="B2050" s="250" t="s">
        <v>2099</v>
      </c>
      <c r="C2050" s="251" t="s">
        <v>2100</v>
      </c>
      <c r="D2050" s="251" t="s">
        <v>2113</v>
      </c>
      <c r="E2050" s="251">
        <v>4801845</v>
      </c>
    </row>
    <row r="2051" customHeight="1" spans="1:5">
      <c r="A2051" s="249" t="str">
        <f t="shared" si="32"/>
        <v>55真誠獅子會何雅玲</v>
      </c>
      <c r="B2051" s="250" t="s">
        <v>2099</v>
      </c>
      <c r="C2051" s="251" t="s">
        <v>2100</v>
      </c>
      <c r="D2051" s="251" t="s">
        <v>2114</v>
      </c>
      <c r="E2051" s="251">
        <v>4801847</v>
      </c>
    </row>
    <row r="2052" customHeight="1" spans="1:5">
      <c r="A2052" s="249" t="str">
        <f t="shared" si="32"/>
        <v>55真誠獅子會吳雅慧</v>
      </c>
      <c r="B2052" s="250" t="s">
        <v>2099</v>
      </c>
      <c r="C2052" s="251" t="s">
        <v>2100</v>
      </c>
      <c r="D2052" s="251" t="s">
        <v>2115</v>
      </c>
      <c r="E2052" s="251">
        <v>4801849</v>
      </c>
    </row>
    <row r="2053" customHeight="1" spans="1:5">
      <c r="A2053" s="249" t="str">
        <f t="shared" si="32"/>
        <v>55真誠獅子會曾秀蘭</v>
      </c>
      <c r="B2053" s="250" t="s">
        <v>2099</v>
      </c>
      <c r="C2053" s="251" t="s">
        <v>2100</v>
      </c>
      <c r="D2053" s="251" t="s">
        <v>2116</v>
      </c>
      <c r="E2053" s="251">
        <v>4801856</v>
      </c>
    </row>
    <row r="2054" customHeight="1" spans="1:5">
      <c r="A2054" s="249" t="str">
        <f t="shared" si="32"/>
        <v>55真誠獅子會石慧瑜</v>
      </c>
      <c r="B2054" s="250" t="s">
        <v>2099</v>
      </c>
      <c r="C2054" s="251" t="s">
        <v>2100</v>
      </c>
      <c r="D2054" s="251" t="s">
        <v>2117</v>
      </c>
      <c r="E2054" s="251">
        <v>4801858</v>
      </c>
    </row>
    <row r="2055" customHeight="1" spans="1:5">
      <c r="A2055" s="249" t="str">
        <f t="shared" si="32"/>
        <v>55真誠獅子會李玉珍</v>
      </c>
      <c r="B2055" s="250" t="s">
        <v>2099</v>
      </c>
      <c r="C2055" s="251" t="s">
        <v>2100</v>
      </c>
      <c r="D2055" s="251" t="s">
        <v>2118</v>
      </c>
      <c r="E2055" s="251">
        <v>4801868</v>
      </c>
    </row>
    <row r="2056" customHeight="1" spans="1:5">
      <c r="A2056" s="249" t="str">
        <f t="shared" si="32"/>
        <v>55真誠獅子會洪珮芬</v>
      </c>
      <c r="B2056" s="250" t="s">
        <v>2099</v>
      </c>
      <c r="C2056" s="251" t="s">
        <v>2100</v>
      </c>
      <c r="D2056" s="251" t="s">
        <v>2119</v>
      </c>
      <c r="E2056" s="251">
        <v>4801869</v>
      </c>
    </row>
    <row r="2057" customHeight="1" spans="1:5">
      <c r="A2057" s="249" t="str">
        <f t="shared" si="32"/>
        <v>55真誠獅子會張明秀</v>
      </c>
      <c r="B2057" s="250" t="s">
        <v>2099</v>
      </c>
      <c r="C2057" s="251" t="s">
        <v>2100</v>
      </c>
      <c r="D2057" s="251" t="s">
        <v>2120</v>
      </c>
      <c r="E2057" s="251">
        <v>4863850</v>
      </c>
    </row>
    <row r="2058" customHeight="1" spans="1:5">
      <c r="A2058" s="249" t="str">
        <f t="shared" si="32"/>
        <v>55真誠獅子會羅麗美</v>
      </c>
      <c r="B2058" s="250" t="s">
        <v>2099</v>
      </c>
      <c r="C2058" s="251" t="s">
        <v>2100</v>
      </c>
      <c r="D2058" s="251" t="s">
        <v>2121</v>
      </c>
      <c r="E2058" s="251">
        <v>5024936</v>
      </c>
    </row>
    <row r="2059" customHeight="1" spans="1:5">
      <c r="A2059" s="249" t="str">
        <f t="shared" si="32"/>
        <v>55真誠獅子會李素英</v>
      </c>
      <c r="B2059" s="250" t="s">
        <v>2099</v>
      </c>
      <c r="C2059" s="251" t="s">
        <v>2100</v>
      </c>
      <c r="D2059" s="251" t="s">
        <v>2122</v>
      </c>
      <c r="E2059" s="251">
        <v>5202042</v>
      </c>
    </row>
    <row r="2060" customHeight="1" spans="1:5">
      <c r="A2060" s="249" t="str">
        <f t="shared" si="32"/>
        <v>55真誠獅子會林沛鈞</v>
      </c>
      <c r="B2060" s="250" t="s">
        <v>2099</v>
      </c>
      <c r="C2060" s="251" t="s">
        <v>2100</v>
      </c>
      <c r="D2060" s="251" t="s">
        <v>2123</v>
      </c>
      <c r="E2060" s="251">
        <v>5494297</v>
      </c>
    </row>
    <row r="2061" customHeight="1" spans="1:5">
      <c r="A2061" s="249" t="str">
        <f t="shared" si="32"/>
        <v>55真誠獅子會梁燕玲</v>
      </c>
      <c r="B2061" s="250" t="s">
        <v>2099</v>
      </c>
      <c r="C2061" s="251" t="s">
        <v>2100</v>
      </c>
      <c r="D2061" s="251" t="s">
        <v>2124</v>
      </c>
      <c r="E2061" s="251">
        <v>5494300</v>
      </c>
    </row>
    <row r="2062" customHeight="1" spans="1:5">
      <c r="A2062" s="249" t="str">
        <f t="shared" si="32"/>
        <v>55真誠獅子會林宸瑄</v>
      </c>
      <c r="B2062" s="250" t="s">
        <v>2099</v>
      </c>
      <c r="C2062" s="251" t="s">
        <v>2100</v>
      </c>
      <c r="D2062" s="251" t="s">
        <v>2125</v>
      </c>
      <c r="E2062" s="251">
        <v>5494303</v>
      </c>
    </row>
    <row r="2063" customHeight="1" spans="1:5">
      <c r="A2063" s="249" t="str">
        <f t="shared" si="32"/>
        <v>55真誠獅子會連美蓮</v>
      </c>
      <c r="B2063" s="250" t="s">
        <v>2099</v>
      </c>
      <c r="C2063" s="251" t="s">
        <v>2100</v>
      </c>
      <c r="D2063" s="251" t="s">
        <v>2126</v>
      </c>
      <c r="E2063" s="251">
        <v>5494305</v>
      </c>
    </row>
    <row r="2064" customHeight="1" spans="1:5">
      <c r="A2064" s="249" t="str">
        <f t="shared" si="32"/>
        <v>56幸福獅子會林敬智</v>
      </c>
      <c r="B2064" s="250" t="s">
        <v>2127</v>
      </c>
      <c r="C2064" s="251" t="s">
        <v>2128</v>
      </c>
      <c r="D2064" s="251" t="s">
        <v>2129</v>
      </c>
      <c r="E2064" s="251">
        <v>4601392</v>
      </c>
    </row>
    <row r="2065" customHeight="1" spans="1:5">
      <c r="A2065" s="249" t="str">
        <f t="shared" si="32"/>
        <v>56幸福獅子會盧茂松</v>
      </c>
      <c r="B2065" s="250" t="s">
        <v>2127</v>
      </c>
      <c r="C2065" s="251" t="s">
        <v>2128</v>
      </c>
      <c r="D2065" s="251" t="s">
        <v>2130</v>
      </c>
      <c r="E2065" s="251">
        <v>5203563</v>
      </c>
    </row>
    <row r="2066" customHeight="1" spans="1:5">
      <c r="A2066" s="249" t="str">
        <f t="shared" si="32"/>
        <v>56幸福獅子會廖智賢</v>
      </c>
      <c r="B2066" s="250" t="s">
        <v>2127</v>
      </c>
      <c r="C2066" s="251" t="s">
        <v>2128</v>
      </c>
      <c r="D2066" s="251" t="s">
        <v>2131</v>
      </c>
      <c r="E2066" s="251">
        <v>5203583</v>
      </c>
    </row>
    <row r="2067" customHeight="1" spans="1:5">
      <c r="A2067" s="249" t="str">
        <f t="shared" si="32"/>
        <v>56幸福獅子會洪喜美</v>
      </c>
      <c r="B2067" s="250" t="s">
        <v>2127</v>
      </c>
      <c r="C2067" s="251" t="s">
        <v>2128</v>
      </c>
      <c r="D2067" s="251" t="s">
        <v>2132</v>
      </c>
      <c r="E2067" s="251">
        <v>5203593</v>
      </c>
    </row>
    <row r="2068" customHeight="1" spans="1:5">
      <c r="A2068" s="249" t="str">
        <f t="shared" si="32"/>
        <v>56幸福獅子會陳得俐</v>
      </c>
      <c r="B2068" s="250" t="s">
        <v>2127</v>
      </c>
      <c r="C2068" s="251" t="s">
        <v>2128</v>
      </c>
      <c r="D2068" s="251" t="s">
        <v>2133</v>
      </c>
      <c r="E2068" s="251">
        <v>5203596</v>
      </c>
    </row>
    <row r="2069" customHeight="1" spans="1:5">
      <c r="A2069" s="249" t="str">
        <f t="shared" si="32"/>
        <v>56幸福獅子會曾翠娥</v>
      </c>
      <c r="B2069" s="250" t="s">
        <v>2127</v>
      </c>
      <c r="C2069" s="251" t="s">
        <v>2128</v>
      </c>
      <c r="D2069" s="251" t="s">
        <v>2134</v>
      </c>
      <c r="E2069" s="251">
        <v>5203604</v>
      </c>
    </row>
    <row r="2070" customHeight="1" spans="1:5">
      <c r="A2070" s="249" t="str">
        <f t="shared" si="32"/>
        <v>56幸福獅子會蕭愛玲</v>
      </c>
      <c r="B2070" s="250" t="s">
        <v>2127</v>
      </c>
      <c r="C2070" s="251" t="s">
        <v>2128</v>
      </c>
      <c r="D2070" s="251" t="s">
        <v>2135</v>
      </c>
      <c r="E2070" s="251">
        <v>5203628</v>
      </c>
    </row>
    <row r="2071" customHeight="1" spans="1:5">
      <c r="A2071" s="249" t="str">
        <f t="shared" si="32"/>
        <v>56幸福獅子會蔡登鋐</v>
      </c>
      <c r="B2071" s="250" t="s">
        <v>2127</v>
      </c>
      <c r="C2071" s="251" t="s">
        <v>2128</v>
      </c>
      <c r="D2071" s="251" t="s">
        <v>166</v>
      </c>
      <c r="E2071" s="251">
        <v>5296853</v>
      </c>
    </row>
    <row r="2072" customHeight="1" spans="1:5">
      <c r="A2072" s="249" t="str">
        <f t="shared" si="32"/>
        <v>56幸福獅子會陳聖鴻</v>
      </c>
      <c r="B2072" s="250" t="s">
        <v>2127</v>
      </c>
      <c r="C2072" s="251" t="s">
        <v>2128</v>
      </c>
      <c r="D2072" s="251" t="s">
        <v>2136</v>
      </c>
      <c r="E2072" s="251">
        <v>5405532</v>
      </c>
    </row>
    <row r="2073" customHeight="1" spans="1:5">
      <c r="A2073" s="249" t="str">
        <f t="shared" si="32"/>
        <v>56幸福獅子會張展逸</v>
      </c>
      <c r="B2073" s="250" t="s">
        <v>2127</v>
      </c>
      <c r="C2073" s="251" t="s">
        <v>2128</v>
      </c>
      <c r="D2073" s="251" t="s">
        <v>2137</v>
      </c>
      <c r="E2073" s="251">
        <v>5405551</v>
      </c>
    </row>
    <row r="2074" customHeight="1" spans="1:5">
      <c r="A2074" s="249" t="str">
        <f t="shared" si="32"/>
        <v>56幸福獅子會陳煜中</v>
      </c>
      <c r="B2074" s="250" t="s">
        <v>2127</v>
      </c>
      <c r="C2074" s="251" t="s">
        <v>2128</v>
      </c>
      <c r="D2074" s="251" t="s">
        <v>2138</v>
      </c>
      <c r="E2074" s="251">
        <v>5477376</v>
      </c>
    </row>
    <row r="2075" customHeight="1" spans="1:5">
      <c r="A2075" s="249" t="e">
        <f t="shared" si="32"/>
        <v>#N/A</v>
      </c>
      <c r="B2075" s="250" t="s">
        <v>2127</v>
      </c>
      <c r="C2075" s="251" t="s">
        <v>2128</v>
      </c>
      <c r="D2075" s="251" t="e">
        <v>#N/A</v>
      </c>
      <c r="E2075" s="251">
        <v>5761935</v>
      </c>
    </row>
    <row r="2076" customHeight="1" spans="1:5">
      <c r="A2076" s="249" t="e">
        <f t="shared" si="32"/>
        <v>#N/A</v>
      </c>
      <c r="B2076" s="250" t="s">
        <v>2127</v>
      </c>
      <c r="C2076" s="251" t="s">
        <v>2128</v>
      </c>
      <c r="D2076" s="251" t="e">
        <v>#N/A</v>
      </c>
      <c r="E2076" s="251">
        <v>5761936</v>
      </c>
    </row>
    <row r="2077" customHeight="1" spans="1:5">
      <c r="A2077" s="249" t="e">
        <f t="shared" si="32"/>
        <v>#N/A</v>
      </c>
      <c r="B2077" s="250" t="s">
        <v>2127</v>
      </c>
      <c r="C2077" s="251" t="s">
        <v>2128</v>
      </c>
      <c r="D2077" s="251" t="e">
        <v>#N/A</v>
      </c>
      <c r="E2077" s="251">
        <v>5761938</v>
      </c>
    </row>
    <row r="2078" customHeight="1" spans="1:5">
      <c r="A2078" s="249" t="e">
        <f t="shared" si="32"/>
        <v>#N/A</v>
      </c>
      <c r="B2078" s="250" t="s">
        <v>2127</v>
      </c>
      <c r="C2078" s="251" t="s">
        <v>2128</v>
      </c>
      <c r="D2078" s="251" t="e">
        <v>#N/A</v>
      </c>
      <c r="E2078" s="251">
        <v>5761940</v>
      </c>
    </row>
    <row r="2079" customHeight="1" spans="1:5">
      <c r="A2079" s="249" t="e">
        <f t="shared" si="32"/>
        <v>#N/A</v>
      </c>
      <c r="B2079" s="250" t="s">
        <v>2127</v>
      </c>
      <c r="C2079" s="251" t="s">
        <v>2128</v>
      </c>
      <c r="D2079" s="251" t="e">
        <v>#N/A</v>
      </c>
      <c r="E2079" s="251">
        <v>5761943</v>
      </c>
    </row>
    <row r="2080" customHeight="1" spans="1:5">
      <c r="A2080" s="249" t="str">
        <f t="shared" si="32"/>
        <v>57勝心獅子會陳家韋</v>
      </c>
      <c r="B2080" s="250" t="s">
        <v>2139</v>
      </c>
      <c r="C2080" s="251" t="s">
        <v>2140</v>
      </c>
      <c r="D2080" s="251" t="s">
        <v>2141</v>
      </c>
      <c r="E2080" s="251">
        <v>4024491</v>
      </c>
    </row>
    <row r="2081" customHeight="1" spans="1:5">
      <c r="A2081" s="249" t="str">
        <f t="shared" si="32"/>
        <v>57勝心獅子會張哲勝</v>
      </c>
      <c r="B2081" s="250" t="s">
        <v>2139</v>
      </c>
      <c r="C2081" s="251" t="s">
        <v>2140</v>
      </c>
      <c r="D2081" s="251" t="s">
        <v>2142</v>
      </c>
      <c r="E2081" s="251">
        <v>5255605</v>
      </c>
    </row>
    <row r="2082" customHeight="1" spans="1:5">
      <c r="A2082" s="249" t="str">
        <f t="shared" si="32"/>
        <v>57勝心獅子會安純希</v>
      </c>
      <c r="B2082" s="250" t="s">
        <v>2139</v>
      </c>
      <c r="C2082" s="251" t="s">
        <v>2140</v>
      </c>
      <c r="D2082" s="251" t="s">
        <v>2143</v>
      </c>
      <c r="E2082" s="251">
        <v>5337671</v>
      </c>
    </row>
    <row r="2083" customHeight="1" spans="1:5">
      <c r="A2083" s="249" t="str">
        <f t="shared" si="32"/>
        <v>57勝心獅子會安文賢</v>
      </c>
      <c r="B2083" s="250" t="s">
        <v>2139</v>
      </c>
      <c r="C2083" s="251" t="s">
        <v>2140</v>
      </c>
      <c r="D2083" s="251" t="s">
        <v>2144</v>
      </c>
      <c r="E2083" s="251">
        <v>5337672</v>
      </c>
    </row>
    <row r="2084" customHeight="1" spans="1:5">
      <c r="A2084" s="249" t="str">
        <f t="shared" si="32"/>
        <v>57勝心獅子會安紘希</v>
      </c>
      <c r="B2084" s="250" t="s">
        <v>2139</v>
      </c>
      <c r="C2084" s="251" t="s">
        <v>2140</v>
      </c>
      <c r="D2084" s="251" t="s">
        <v>2145</v>
      </c>
      <c r="E2084" s="251">
        <v>5337673</v>
      </c>
    </row>
    <row r="2085" customHeight="1" spans="1:5">
      <c r="A2085" s="249" t="str">
        <f t="shared" si="32"/>
        <v>57勝心獅子會許子蒙</v>
      </c>
      <c r="B2085" s="250" t="s">
        <v>2139</v>
      </c>
      <c r="C2085" s="251" t="s">
        <v>2140</v>
      </c>
      <c r="D2085" s="251" t="s">
        <v>2146</v>
      </c>
      <c r="E2085" s="251">
        <v>5337674</v>
      </c>
    </row>
    <row r="2086" customHeight="1" spans="1:5">
      <c r="A2086" s="249" t="str">
        <f t="shared" si="32"/>
        <v>57勝心獅子會黃冠穎</v>
      </c>
      <c r="B2086" s="250" t="s">
        <v>2139</v>
      </c>
      <c r="C2086" s="251" t="s">
        <v>2140</v>
      </c>
      <c r="D2086" s="251" t="s">
        <v>2147</v>
      </c>
      <c r="E2086" s="251">
        <v>5337675</v>
      </c>
    </row>
    <row r="2087" customHeight="1" spans="1:5">
      <c r="A2087" s="249" t="str">
        <f t="shared" si="32"/>
        <v>57勝心獅子會張文吉</v>
      </c>
      <c r="B2087" s="250" t="s">
        <v>2139</v>
      </c>
      <c r="C2087" s="251" t="s">
        <v>2140</v>
      </c>
      <c r="D2087" s="251" t="s">
        <v>2148</v>
      </c>
      <c r="E2087" s="251">
        <v>5337681</v>
      </c>
    </row>
    <row r="2088" customHeight="1" spans="1:5">
      <c r="A2088" s="249" t="str">
        <f t="shared" si="32"/>
        <v>57勝心獅子會張瑋哲</v>
      </c>
      <c r="B2088" s="250" t="s">
        <v>2139</v>
      </c>
      <c r="C2088" s="251" t="s">
        <v>2140</v>
      </c>
      <c r="D2088" s="251" t="s">
        <v>2149</v>
      </c>
      <c r="E2088" s="251">
        <v>5337913</v>
      </c>
    </row>
    <row r="2089" customHeight="1" spans="1:5">
      <c r="A2089" s="249" t="str">
        <f t="shared" si="32"/>
        <v>57勝心獅子會蔡森全</v>
      </c>
      <c r="B2089" s="250" t="s">
        <v>2139</v>
      </c>
      <c r="C2089" s="251" t="s">
        <v>2140</v>
      </c>
      <c r="D2089" s="251" t="s">
        <v>2150</v>
      </c>
      <c r="E2089" s="251">
        <v>5337923</v>
      </c>
    </row>
    <row r="2090" customHeight="1" spans="1:5">
      <c r="A2090" s="249" t="str">
        <f t="shared" si="32"/>
        <v>57勝心獅子會蕭幸木</v>
      </c>
      <c r="B2090" s="250" t="s">
        <v>2139</v>
      </c>
      <c r="C2090" s="251" t="s">
        <v>2140</v>
      </c>
      <c r="D2090" s="251" t="s">
        <v>2151</v>
      </c>
      <c r="E2090" s="251">
        <v>5337926</v>
      </c>
    </row>
    <row r="2091" customHeight="1" spans="1:5">
      <c r="A2091" s="249" t="str">
        <f t="shared" si="32"/>
        <v>57勝心獅子會蕭秉廉</v>
      </c>
      <c r="B2091" s="250" t="s">
        <v>2139</v>
      </c>
      <c r="C2091" s="251" t="s">
        <v>2140</v>
      </c>
      <c r="D2091" s="251" t="s">
        <v>2152</v>
      </c>
      <c r="E2091" s="251">
        <v>5337927</v>
      </c>
    </row>
    <row r="2092" customHeight="1" spans="1:5">
      <c r="A2092" s="249" t="str">
        <f t="shared" si="32"/>
        <v>57勝心獅子會劉恩碩</v>
      </c>
      <c r="B2092" s="250" t="s">
        <v>2139</v>
      </c>
      <c r="C2092" s="251" t="s">
        <v>2140</v>
      </c>
      <c r="D2092" s="251" t="s">
        <v>2153</v>
      </c>
      <c r="E2092" s="251">
        <v>5337928</v>
      </c>
    </row>
    <row r="2093" customHeight="1" spans="1:5">
      <c r="A2093" s="249" t="str">
        <f t="shared" si="32"/>
        <v>57勝心獅子會賴柔樺</v>
      </c>
      <c r="B2093" s="250" t="s">
        <v>2139</v>
      </c>
      <c r="C2093" s="251" t="s">
        <v>2140</v>
      </c>
      <c r="D2093" s="251" t="s">
        <v>2154</v>
      </c>
      <c r="E2093" s="251">
        <v>5337929</v>
      </c>
    </row>
    <row r="2094" customHeight="1" spans="1:5">
      <c r="A2094" s="249" t="str">
        <f t="shared" si="32"/>
        <v>57勝心獅子會黃敬洋</v>
      </c>
      <c r="B2094" s="250" t="s">
        <v>2139</v>
      </c>
      <c r="C2094" s="251" t="s">
        <v>2140</v>
      </c>
      <c r="D2094" s="251" t="s">
        <v>2155</v>
      </c>
      <c r="E2094" s="251">
        <v>5393093</v>
      </c>
    </row>
    <row r="2095" customHeight="1" spans="1:5">
      <c r="A2095" s="249" t="str">
        <f t="shared" si="32"/>
        <v>57勝心獅子會洪妤綺</v>
      </c>
      <c r="B2095" s="250" t="s">
        <v>2139</v>
      </c>
      <c r="C2095" s="251" t="s">
        <v>2140</v>
      </c>
      <c r="D2095" s="251" t="s">
        <v>2156</v>
      </c>
      <c r="E2095" s="251">
        <v>5406060</v>
      </c>
    </row>
    <row r="2096" customHeight="1" spans="1:5">
      <c r="A2096" s="249" t="str">
        <f t="shared" si="32"/>
        <v>57勝心獅子會蔡信祥</v>
      </c>
      <c r="B2096" s="250" t="s">
        <v>2139</v>
      </c>
      <c r="C2096" s="251" t="s">
        <v>2140</v>
      </c>
      <c r="D2096" s="251" t="s">
        <v>2157</v>
      </c>
      <c r="E2096" s="251">
        <v>5676161</v>
      </c>
    </row>
    <row r="2097" customHeight="1" spans="1:5">
      <c r="A2097" s="249" t="str">
        <f t="shared" si="32"/>
        <v>57勝心獅子會陳俊協</v>
      </c>
      <c r="B2097" s="250" t="s">
        <v>2139</v>
      </c>
      <c r="C2097" s="251" t="s">
        <v>2140</v>
      </c>
      <c r="D2097" s="251" t="s">
        <v>2158</v>
      </c>
      <c r="E2097" s="251">
        <v>5676163</v>
      </c>
    </row>
    <row r="2098" customHeight="1" spans="1:5">
      <c r="A2098" s="249" t="str">
        <f t="shared" si="32"/>
        <v>57勝心獅子會黃稘茵</v>
      </c>
      <c r="B2098" s="250" t="s">
        <v>2139</v>
      </c>
      <c r="C2098" s="251" t="s">
        <v>2140</v>
      </c>
      <c r="D2098" s="251" t="s">
        <v>2159</v>
      </c>
      <c r="E2098" s="251">
        <v>5676165</v>
      </c>
    </row>
    <row r="2099" customHeight="1" spans="1:5">
      <c r="A2099" s="249" t="str">
        <f t="shared" si="32"/>
        <v>57勝心獅子會賴志宏</v>
      </c>
      <c r="B2099" s="250" t="s">
        <v>2139</v>
      </c>
      <c r="C2099" s="251" t="s">
        <v>2140</v>
      </c>
      <c r="D2099" s="251" t="s">
        <v>2160</v>
      </c>
      <c r="E2099" s="251">
        <v>5676168</v>
      </c>
    </row>
    <row r="2100" customHeight="1" spans="1:5">
      <c r="A2100" s="249" t="str">
        <f t="shared" si="32"/>
        <v>57勝心獅子會蔡英信</v>
      </c>
      <c r="B2100" s="250" t="s">
        <v>2139</v>
      </c>
      <c r="C2100" s="251" t="s">
        <v>2140</v>
      </c>
      <c r="D2100" s="251" t="s">
        <v>2161</v>
      </c>
      <c r="E2100" s="251">
        <v>5676169</v>
      </c>
    </row>
    <row r="2101" customHeight="1" spans="1:5">
      <c r="A2101" s="249" t="str">
        <f t="shared" si="32"/>
        <v>57勝心獅子會張鴻裕</v>
      </c>
      <c r="B2101" s="250" t="s">
        <v>2139</v>
      </c>
      <c r="C2101" s="251" t="s">
        <v>2140</v>
      </c>
      <c r="D2101" s="251" t="s">
        <v>2162</v>
      </c>
      <c r="E2101" s="251">
        <v>5676170</v>
      </c>
    </row>
    <row r="2102" customHeight="1" spans="1:5">
      <c r="A2102" s="249" t="str">
        <f t="shared" si="32"/>
        <v>57勝心獅子會游承翰</v>
      </c>
      <c r="B2102" s="250" t="s">
        <v>2139</v>
      </c>
      <c r="C2102" s="251" t="s">
        <v>2140</v>
      </c>
      <c r="D2102" s="251" t="s">
        <v>2163</v>
      </c>
      <c r="E2102" s="251">
        <v>5676174</v>
      </c>
    </row>
    <row r="2103" customHeight="1" spans="1:5">
      <c r="A2103" s="249" t="str">
        <f t="shared" si="32"/>
        <v>57勝心獅子會陳建宇</v>
      </c>
      <c r="B2103" s="250" t="s">
        <v>2139</v>
      </c>
      <c r="C2103" s="251" t="s">
        <v>2140</v>
      </c>
      <c r="D2103" s="251" t="s">
        <v>2164</v>
      </c>
      <c r="E2103" s="251">
        <v>5676175</v>
      </c>
    </row>
    <row r="2104" customHeight="1" spans="1:5">
      <c r="A2104" s="249" t="str">
        <f t="shared" si="32"/>
        <v>57勝心獅子會林柏伸</v>
      </c>
      <c r="B2104" s="250" t="s">
        <v>2139</v>
      </c>
      <c r="C2104" s="251" t="s">
        <v>2140</v>
      </c>
      <c r="D2104" s="251" t="s">
        <v>2165</v>
      </c>
      <c r="E2104" s="251">
        <v>5676176</v>
      </c>
    </row>
    <row r="2105" customHeight="1" spans="1:5">
      <c r="A2105" s="249" t="str">
        <f t="shared" si="32"/>
        <v>57勝心獅子會黎瑛傑</v>
      </c>
      <c r="B2105" s="250" t="s">
        <v>2139</v>
      </c>
      <c r="C2105" s="251" t="s">
        <v>2140</v>
      </c>
      <c r="D2105" s="251" t="s">
        <v>2166</v>
      </c>
      <c r="E2105" s="251">
        <v>5676180</v>
      </c>
    </row>
    <row r="2106" customHeight="1" spans="1:5">
      <c r="A2106" s="249" t="str">
        <f t="shared" si="32"/>
        <v>57勝心獅子會游世偉</v>
      </c>
      <c r="B2106" s="250" t="s">
        <v>2139</v>
      </c>
      <c r="C2106" s="251" t="s">
        <v>2140</v>
      </c>
      <c r="D2106" s="251" t="s">
        <v>2167</v>
      </c>
      <c r="E2106" s="251">
        <v>5676184</v>
      </c>
    </row>
    <row r="2107" customHeight="1" spans="1:5">
      <c r="A2107" s="249" t="str">
        <f t="shared" si="32"/>
        <v>57勝心獅子會彭國慶</v>
      </c>
      <c r="B2107" s="250" t="s">
        <v>2139</v>
      </c>
      <c r="C2107" s="251" t="s">
        <v>2140</v>
      </c>
      <c r="D2107" s="251" t="s">
        <v>2168</v>
      </c>
      <c r="E2107" s="251">
        <v>5676185</v>
      </c>
    </row>
    <row r="2108" customHeight="1" spans="1:5">
      <c r="A2108" s="249" t="str">
        <f t="shared" si="32"/>
        <v>57勝心獅子會許恩嘉</v>
      </c>
      <c r="B2108" s="250" t="s">
        <v>2139</v>
      </c>
      <c r="C2108" s="251" t="s">
        <v>2140</v>
      </c>
      <c r="D2108" s="251" t="s">
        <v>2169</v>
      </c>
      <c r="E2108" s="251">
        <v>5676189</v>
      </c>
    </row>
    <row r="2109" customHeight="1" spans="1:5">
      <c r="A2109" s="249" t="str">
        <f t="shared" si="32"/>
        <v>57勝心獅子會蕭楷翰</v>
      </c>
      <c r="B2109" s="250" t="s">
        <v>2139</v>
      </c>
      <c r="C2109" s="251" t="s">
        <v>2140</v>
      </c>
      <c r="D2109" s="251" t="s">
        <v>2170</v>
      </c>
      <c r="E2109" s="251">
        <v>5676193</v>
      </c>
    </row>
    <row r="2110" customHeight="1" spans="1:5">
      <c r="A2110" s="249" t="str">
        <f t="shared" si="32"/>
        <v>57勝心獅子會張喬閔</v>
      </c>
      <c r="B2110" s="250" t="s">
        <v>2139</v>
      </c>
      <c r="C2110" s="251" t="s">
        <v>2140</v>
      </c>
      <c r="D2110" s="251" t="s">
        <v>2171</v>
      </c>
      <c r="E2110" s="251">
        <v>5676194</v>
      </c>
    </row>
    <row r="2111" customHeight="1" spans="1:5">
      <c r="A2111" s="249" t="str">
        <f t="shared" si="32"/>
        <v>57勝心獅子會劉高安</v>
      </c>
      <c r="B2111" s="250" t="s">
        <v>2139</v>
      </c>
      <c r="C2111" s="251" t="s">
        <v>2140</v>
      </c>
      <c r="D2111" s="251" t="s">
        <v>2172</v>
      </c>
      <c r="E2111" s="251">
        <v>5676195</v>
      </c>
    </row>
    <row r="2112" customHeight="1" spans="1:5">
      <c r="A2112" s="249" t="str">
        <f t="shared" ref="A2112:A2175" si="33">B2112&amp;C2112&amp;"獅子會"&amp;D2112</f>
        <v>57勝心獅子會江子瑋</v>
      </c>
      <c r="B2112" s="250" t="s">
        <v>2139</v>
      </c>
      <c r="C2112" s="251" t="s">
        <v>2140</v>
      </c>
      <c r="D2112" s="251" t="s">
        <v>2173</v>
      </c>
      <c r="E2112" s="251">
        <v>5676197</v>
      </c>
    </row>
    <row r="2113" customHeight="1" spans="1:5">
      <c r="A2113" s="249" t="str">
        <f t="shared" si="33"/>
        <v>57勝心獅子會劉晉誠</v>
      </c>
      <c r="B2113" s="250" t="s">
        <v>2139</v>
      </c>
      <c r="C2113" s="251" t="s">
        <v>2140</v>
      </c>
      <c r="D2113" s="251" t="s">
        <v>2174</v>
      </c>
      <c r="E2113" s="251">
        <v>5676198</v>
      </c>
    </row>
    <row r="2114" customHeight="1" spans="1:5">
      <c r="A2114" s="249" t="str">
        <f t="shared" si="33"/>
        <v>57勝心獅子會林建廷</v>
      </c>
      <c r="B2114" s="250" t="s">
        <v>2139</v>
      </c>
      <c r="C2114" s="251" t="s">
        <v>2140</v>
      </c>
      <c r="D2114" s="251" t="s">
        <v>2175</v>
      </c>
      <c r="E2114" s="251">
        <v>5676199</v>
      </c>
    </row>
    <row r="2115" customHeight="1" spans="1:5">
      <c r="A2115" s="249" t="str">
        <f t="shared" si="33"/>
        <v>57勝心獅子會廖思勝</v>
      </c>
      <c r="B2115" s="250" t="s">
        <v>2139</v>
      </c>
      <c r="C2115" s="251" t="s">
        <v>2140</v>
      </c>
      <c r="D2115" s="251" t="s">
        <v>2176</v>
      </c>
      <c r="E2115" s="251">
        <v>5676200</v>
      </c>
    </row>
    <row r="2116" customHeight="1" spans="1:5">
      <c r="A2116" s="249" t="str">
        <f t="shared" si="33"/>
        <v>57勝心獅子會張琂暢</v>
      </c>
      <c r="B2116" s="250" t="s">
        <v>2139</v>
      </c>
      <c r="C2116" s="251" t="s">
        <v>2140</v>
      </c>
      <c r="D2116" s="251" t="s">
        <v>2177</v>
      </c>
      <c r="E2116" s="251">
        <v>5676201</v>
      </c>
    </row>
    <row r="2117" customHeight="1" spans="1:5">
      <c r="A2117" s="249" t="str">
        <f t="shared" si="33"/>
        <v>57勝心獅子會許蔚林</v>
      </c>
      <c r="B2117" s="250" t="s">
        <v>2139</v>
      </c>
      <c r="C2117" s="251" t="s">
        <v>2140</v>
      </c>
      <c r="D2117" s="251" t="s">
        <v>2178</v>
      </c>
      <c r="E2117" s="251">
        <v>5676202</v>
      </c>
    </row>
    <row r="2118" customHeight="1" spans="1:5">
      <c r="A2118" s="249" t="str">
        <f t="shared" si="33"/>
        <v>57勝心獅子會洪鵬祐</v>
      </c>
      <c r="B2118" s="250" t="s">
        <v>2139</v>
      </c>
      <c r="C2118" s="251" t="s">
        <v>2140</v>
      </c>
      <c r="D2118" s="251" t="s">
        <v>2179</v>
      </c>
      <c r="E2118" s="251">
        <v>5676203</v>
      </c>
    </row>
    <row r="2119" customHeight="1" spans="1:5">
      <c r="A2119" s="249" t="str">
        <f t="shared" si="33"/>
        <v>57勝心獅子會黃騏蓁</v>
      </c>
      <c r="B2119" s="250" t="s">
        <v>2139</v>
      </c>
      <c r="C2119" s="251" t="s">
        <v>2140</v>
      </c>
      <c r="D2119" s="251" t="s">
        <v>2180</v>
      </c>
      <c r="E2119" s="251">
        <v>5676204</v>
      </c>
    </row>
    <row r="2120" customHeight="1" spans="1:5">
      <c r="A2120" s="249" t="str">
        <f t="shared" si="33"/>
        <v>57勝心獅子會黃啟洋</v>
      </c>
      <c r="B2120" s="250" t="s">
        <v>2139</v>
      </c>
      <c r="C2120" s="251" t="s">
        <v>2140</v>
      </c>
      <c r="D2120" s="251" t="s">
        <v>2181</v>
      </c>
      <c r="E2120" s="251">
        <v>5676206</v>
      </c>
    </row>
    <row r="2121" customHeight="1" spans="1:5">
      <c r="A2121" s="249" t="str">
        <f t="shared" si="33"/>
        <v>57勝心獅子會黃仲豪</v>
      </c>
      <c r="B2121" s="250" t="s">
        <v>2139</v>
      </c>
      <c r="C2121" s="251" t="s">
        <v>2140</v>
      </c>
      <c r="D2121" s="251" t="s">
        <v>2182</v>
      </c>
      <c r="E2121" s="251">
        <v>5676207</v>
      </c>
    </row>
    <row r="2122" customHeight="1" spans="1:5">
      <c r="A2122" s="249" t="str">
        <f t="shared" si="33"/>
        <v>57勝心獅子會黃國翔</v>
      </c>
      <c r="B2122" s="250" t="s">
        <v>2139</v>
      </c>
      <c r="C2122" s="251" t="s">
        <v>2140</v>
      </c>
      <c r="D2122" s="251" t="s">
        <v>2183</v>
      </c>
      <c r="E2122" s="251">
        <v>5676208</v>
      </c>
    </row>
    <row r="2123" customHeight="1" spans="1:6">
      <c r="A2123" s="249" t="str">
        <f t="shared" si="33"/>
        <v>57勝心獅子會張家和</v>
      </c>
      <c r="B2123" s="250" t="s">
        <v>2139</v>
      </c>
      <c r="C2123" s="251" t="s">
        <v>2140</v>
      </c>
      <c r="D2123" s="251" t="s">
        <v>2184</v>
      </c>
      <c r="E2123" s="251">
        <v>5676209</v>
      </c>
      <c r="F2123" s="255"/>
    </row>
    <row r="2124" customHeight="1" spans="1:7">
      <c r="A2124" s="249" t="str">
        <f t="shared" si="33"/>
        <v>57勝心獅子會陳長鈺</v>
      </c>
      <c r="B2124" s="250" t="s">
        <v>2139</v>
      </c>
      <c r="C2124" s="251" t="s">
        <v>2140</v>
      </c>
      <c r="D2124" s="251" t="s">
        <v>2185</v>
      </c>
      <c r="E2124" s="251">
        <v>5676210</v>
      </c>
      <c r="F2124" s="255"/>
      <c r="G2124" s="254"/>
    </row>
    <row r="2125" customHeight="1" spans="1:5">
      <c r="A2125" s="249" t="str">
        <f t="shared" si="33"/>
        <v>57勝心獅子會陳昱任</v>
      </c>
      <c r="B2125" s="250" t="s">
        <v>2139</v>
      </c>
      <c r="C2125" s="251" t="s">
        <v>2140</v>
      </c>
      <c r="D2125" s="251" t="s">
        <v>2186</v>
      </c>
      <c r="E2125" s="251">
        <v>5676211</v>
      </c>
    </row>
    <row r="2126" customHeight="1" spans="1:5">
      <c r="A2126" s="249" t="str">
        <f t="shared" si="33"/>
        <v>57勝心獅子會陳任賢</v>
      </c>
      <c r="B2126" s="250" t="s">
        <v>2139</v>
      </c>
      <c r="C2126" s="251" t="s">
        <v>2140</v>
      </c>
      <c r="D2126" s="251" t="s">
        <v>2187</v>
      </c>
      <c r="E2126" s="251">
        <v>5676212</v>
      </c>
    </row>
    <row r="2127" customHeight="1" spans="1:5">
      <c r="A2127" s="249" t="str">
        <f t="shared" si="33"/>
        <v>57勝心獅子會王逸樺</v>
      </c>
      <c r="B2127" s="250" t="s">
        <v>2139</v>
      </c>
      <c r="C2127" s="251" t="s">
        <v>2140</v>
      </c>
      <c r="D2127" s="251" t="s">
        <v>2188</v>
      </c>
      <c r="E2127" s="251">
        <v>5676213</v>
      </c>
    </row>
    <row r="2128" customHeight="1" spans="1:5">
      <c r="A2128" s="249" t="str">
        <f t="shared" si="33"/>
        <v>57勝心獅子會林秀鳳</v>
      </c>
      <c r="B2128" s="250" t="s">
        <v>2139</v>
      </c>
      <c r="C2128" s="251" t="s">
        <v>2140</v>
      </c>
      <c r="D2128" s="251" t="s">
        <v>1126</v>
      </c>
      <c r="E2128" s="251">
        <v>5676214</v>
      </c>
    </row>
    <row r="2129" customHeight="1" spans="1:5">
      <c r="A2129" s="249" t="str">
        <f t="shared" si="33"/>
        <v>57勝心獅子會林珈儀</v>
      </c>
      <c r="B2129" s="250" t="s">
        <v>2139</v>
      </c>
      <c r="C2129" s="251" t="s">
        <v>2140</v>
      </c>
      <c r="D2129" s="251" t="s">
        <v>2189</v>
      </c>
      <c r="E2129" s="251">
        <v>5713407</v>
      </c>
    </row>
    <row r="2130" customHeight="1" spans="1:5">
      <c r="A2130" s="249" t="str">
        <f t="shared" si="33"/>
        <v>57勝心獅子會蔡志南</v>
      </c>
      <c r="B2130" s="250" t="s">
        <v>2139</v>
      </c>
      <c r="C2130" s="251" t="s">
        <v>2140</v>
      </c>
      <c r="D2130" s="251" t="s">
        <v>2190</v>
      </c>
      <c r="E2130" s="251">
        <v>5742811</v>
      </c>
    </row>
    <row r="2131" customHeight="1" spans="1:5">
      <c r="A2131" s="249" t="str">
        <f t="shared" si="33"/>
        <v>57勝心獅子會詹宗霖</v>
      </c>
      <c r="B2131" s="250" t="s">
        <v>2139</v>
      </c>
      <c r="C2131" s="251" t="s">
        <v>2140</v>
      </c>
      <c r="D2131" s="251" t="s">
        <v>2191</v>
      </c>
      <c r="E2131" s="251">
        <v>5742812</v>
      </c>
    </row>
    <row r="2132" customHeight="1" spans="1:5">
      <c r="A2132" s="249" t="str">
        <f t="shared" si="33"/>
        <v>57勝心獅子會余宥蓁</v>
      </c>
      <c r="B2132" s="250" t="s">
        <v>2139</v>
      </c>
      <c r="C2132" s="251" t="s">
        <v>2140</v>
      </c>
      <c r="D2132" s="251" t="s">
        <v>2192</v>
      </c>
      <c r="E2132" s="251">
        <v>5742814</v>
      </c>
    </row>
    <row r="2133" customHeight="1" spans="1:5">
      <c r="A2133" s="249" t="str">
        <f t="shared" si="33"/>
        <v>58傑林獅子會蔡詩傑</v>
      </c>
      <c r="B2133" s="250" t="s">
        <v>2193</v>
      </c>
      <c r="C2133" s="251" t="s">
        <v>2194</v>
      </c>
      <c r="D2133" s="251" t="s">
        <v>2195</v>
      </c>
      <c r="E2133" s="251">
        <v>248018</v>
      </c>
    </row>
    <row r="2134" customHeight="1" spans="1:5">
      <c r="A2134" s="249" t="str">
        <f t="shared" si="33"/>
        <v>58傑林獅子會曾免</v>
      </c>
      <c r="B2134" s="250" t="s">
        <v>2193</v>
      </c>
      <c r="C2134" s="251" t="s">
        <v>2194</v>
      </c>
      <c r="D2134" s="251" t="s">
        <v>2196</v>
      </c>
      <c r="E2134" s="251">
        <v>4216756</v>
      </c>
    </row>
    <row r="2135" customHeight="1" spans="1:5">
      <c r="A2135" s="249" t="str">
        <f t="shared" si="33"/>
        <v>58傑林獅子會張朝淳</v>
      </c>
      <c r="B2135" s="250" t="s">
        <v>2193</v>
      </c>
      <c r="C2135" s="251" t="s">
        <v>2194</v>
      </c>
      <c r="D2135" s="251" t="s">
        <v>2197</v>
      </c>
      <c r="E2135" s="251">
        <v>5341632</v>
      </c>
    </row>
    <row r="2136" customHeight="1" spans="1:5">
      <c r="A2136" s="249" t="str">
        <f t="shared" si="33"/>
        <v>58傑林獅子會莊明章</v>
      </c>
      <c r="B2136" s="250" t="s">
        <v>2193</v>
      </c>
      <c r="C2136" s="251" t="s">
        <v>2194</v>
      </c>
      <c r="D2136" s="251" t="s">
        <v>2198</v>
      </c>
      <c r="E2136" s="251">
        <v>5342775</v>
      </c>
    </row>
    <row r="2137" customHeight="1" spans="1:5">
      <c r="A2137" s="249" t="str">
        <f t="shared" si="33"/>
        <v>58傑林獅子會陳凱偉</v>
      </c>
      <c r="B2137" s="250" t="s">
        <v>2193</v>
      </c>
      <c r="C2137" s="251" t="s">
        <v>2194</v>
      </c>
      <c r="D2137" s="251" t="s">
        <v>2199</v>
      </c>
      <c r="E2137" s="251">
        <v>5342776</v>
      </c>
    </row>
    <row r="2138" customHeight="1" spans="1:5">
      <c r="A2138" s="249" t="str">
        <f t="shared" si="33"/>
        <v>58傑林獅子會陳青又</v>
      </c>
      <c r="B2138" s="250" t="s">
        <v>2193</v>
      </c>
      <c r="C2138" s="251" t="s">
        <v>2194</v>
      </c>
      <c r="D2138" s="251" t="s">
        <v>2200</v>
      </c>
      <c r="E2138" s="251">
        <v>5342777</v>
      </c>
    </row>
    <row r="2139" customHeight="1" spans="1:5">
      <c r="A2139" s="249" t="str">
        <f t="shared" si="33"/>
        <v>58傑林獅子會吳聰明</v>
      </c>
      <c r="B2139" s="250" t="s">
        <v>2193</v>
      </c>
      <c r="C2139" s="251" t="s">
        <v>2194</v>
      </c>
      <c r="D2139" s="251" t="s">
        <v>2201</v>
      </c>
      <c r="E2139" s="251">
        <v>5342779</v>
      </c>
    </row>
    <row r="2140" customHeight="1" spans="1:5">
      <c r="A2140" s="249" t="str">
        <f t="shared" si="33"/>
        <v>58傑林獅子會陳文豪</v>
      </c>
      <c r="B2140" s="250" t="s">
        <v>2193</v>
      </c>
      <c r="C2140" s="251" t="s">
        <v>2194</v>
      </c>
      <c r="D2140" s="251" t="s">
        <v>2202</v>
      </c>
      <c r="E2140" s="251">
        <v>5342780</v>
      </c>
    </row>
    <row r="2141" customHeight="1" spans="1:5">
      <c r="A2141" s="249" t="str">
        <f t="shared" si="33"/>
        <v>58傑林獅子會陳駿能</v>
      </c>
      <c r="B2141" s="250" t="s">
        <v>2193</v>
      </c>
      <c r="C2141" s="251" t="s">
        <v>2194</v>
      </c>
      <c r="D2141" s="251" t="s">
        <v>2203</v>
      </c>
      <c r="E2141" s="251">
        <v>5342782</v>
      </c>
    </row>
    <row r="2142" customHeight="1" spans="1:5">
      <c r="A2142" s="249" t="str">
        <f t="shared" si="33"/>
        <v>58傑林獅子會羅璋銘</v>
      </c>
      <c r="B2142" s="250" t="s">
        <v>2193</v>
      </c>
      <c r="C2142" s="251" t="s">
        <v>2194</v>
      </c>
      <c r="D2142" s="251" t="s">
        <v>2204</v>
      </c>
      <c r="E2142" s="251">
        <v>5342783</v>
      </c>
    </row>
    <row r="2143" customHeight="1" spans="1:5">
      <c r="A2143" s="249" t="str">
        <f t="shared" si="33"/>
        <v>58傑林獅子會林叔敏</v>
      </c>
      <c r="B2143" s="250" t="s">
        <v>2193</v>
      </c>
      <c r="C2143" s="251" t="s">
        <v>2194</v>
      </c>
      <c r="D2143" s="251" t="s">
        <v>2205</v>
      </c>
      <c r="E2143" s="251">
        <v>5342785</v>
      </c>
    </row>
    <row r="2144" customHeight="1" spans="1:5">
      <c r="A2144" s="249" t="str">
        <f t="shared" si="33"/>
        <v>58傑林獅子會梁隆章</v>
      </c>
      <c r="B2144" s="250" t="s">
        <v>2193</v>
      </c>
      <c r="C2144" s="251" t="s">
        <v>2194</v>
      </c>
      <c r="D2144" s="251" t="s">
        <v>2206</v>
      </c>
      <c r="E2144" s="251">
        <v>5342786</v>
      </c>
    </row>
    <row r="2145" customHeight="1" spans="1:5">
      <c r="A2145" s="249" t="str">
        <f t="shared" si="33"/>
        <v>58傑林獅子會蔡政翰</v>
      </c>
      <c r="B2145" s="250" t="s">
        <v>2193</v>
      </c>
      <c r="C2145" s="251" t="s">
        <v>2194</v>
      </c>
      <c r="D2145" s="251" t="s">
        <v>2207</v>
      </c>
      <c r="E2145" s="251">
        <v>5342788</v>
      </c>
    </row>
    <row r="2146" customHeight="1" spans="1:5">
      <c r="A2146" s="249" t="str">
        <f t="shared" si="33"/>
        <v>58傑林獅子會楊子韻</v>
      </c>
      <c r="B2146" s="250" t="s">
        <v>2193</v>
      </c>
      <c r="C2146" s="251" t="s">
        <v>2194</v>
      </c>
      <c r="D2146" s="251" t="s">
        <v>2208</v>
      </c>
      <c r="E2146" s="251">
        <v>5342790</v>
      </c>
    </row>
    <row r="2147" customHeight="1" spans="1:5">
      <c r="A2147" s="249" t="str">
        <f t="shared" si="33"/>
        <v>58傑林獅子會洪毓雯</v>
      </c>
      <c r="B2147" s="250" t="s">
        <v>2193</v>
      </c>
      <c r="C2147" s="251" t="s">
        <v>2194</v>
      </c>
      <c r="D2147" s="251" t="s">
        <v>2209</v>
      </c>
      <c r="E2147" s="251">
        <v>5342791</v>
      </c>
    </row>
    <row r="2148" customHeight="1" spans="1:5">
      <c r="A2148" s="249" t="str">
        <f t="shared" si="33"/>
        <v>58傑林獅子會洪文盛</v>
      </c>
      <c r="B2148" s="250" t="s">
        <v>2193</v>
      </c>
      <c r="C2148" s="251" t="s">
        <v>2194</v>
      </c>
      <c r="D2148" s="251" t="s">
        <v>2210</v>
      </c>
      <c r="E2148" s="251">
        <v>5342793</v>
      </c>
    </row>
    <row r="2149" customHeight="1" spans="1:5">
      <c r="A2149" s="249" t="str">
        <f t="shared" si="33"/>
        <v>58傑林獅子會洪明輝</v>
      </c>
      <c r="B2149" s="250" t="s">
        <v>2193</v>
      </c>
      <c r="C2149" s="251" t="s">
        <v>2194</v>
      </c>
      <c r="D2149" s="251" t="s">
        <v>2211</v>
      </c>
      <c r="E2149" s="251">
        <v>5342794</v>
      </c>
    </row>
    <row r="2150" s="246" customFormat="1" customHeight="1" spans="1:10">
      <c r="A2150" s="249" t="str">
        <f t="shared" si="33"/>
        <v>58傑林獅子會吳元清</v>
      </c>
      <c r="B2150" s="250" t="s">
        <v>2193</v>
      </c>
      <c r="C2150" s="251" t="s">
        <v>2194</v>
      </c>
      <c r="D2150" s="251" t="s">
        <v>2212</v>
      </c>
      <c r="E2150" s="251">
        <v>5342795</v>
      </c>
      <c r="F2150" s="249"/>
      <c r="G2150" s="249"/>
      <c r="H2150" s="249"/>
      <c r="I2150" s="249"/>
      <c r="J2150" s="249"/>
    </row>
    <row r="2151" s="246" customFormat="1" customHeight="1" spans="1:10">
      <c r="A2151" s="249" t="str">
        <f t="shared" si="33"/>
        <v>58傑林獅子會陳育彰</v>
      </c>
      <c r="B2151" s="250" t="s">
        <v>2193</v>
      </c>
      <c r="C2151" s="251" t="s">
        <v>2194</v>
      </c>
      <c r="D2151" s="251" t="s">
        <v>2213</v>
      </c>
      <c r="E2151" s="251">
        <v>5342796</v>
      </c>
      <c r="F2151" s="249"/>
      <c r="G2151" s="249"/>
      <c r="H2151" s="249"/>
      <c r="I2151" s="249"/>
      <c r="J2151" s="249"/>
    </row>
    <row r="2152" s="246" customFormat="1" customHeight="1" spans="1:10">
      <c r="A2152" s="249" t="str">
        <f t="shared" si="33"/>
        <v>58傑林獅子會謝宗謀</v>
      </c>
      <c r="B2152" s="250" t="s">
        <v>2193</v>
      </c>
      <c r="C2152" s="251" t="s">
        <v>2194</v>
      </c>
      <c r="D2152" s="251" t="s">
        <v>2214</v>
      </c>
      <c r="E2152" s="251">
        <v>5342798</v>
      </c>
      <c r="F2152" s="249"/>
      <c r="G2152" s="249"/>
      <c r="H2152" s="249"/>
      <c r="I2152" s="249"/>
      <c r="J2152" s="249"/>
    </row>
    <row r="2153" s="246" customFormat="1" customHeight="1" spans="1:10">
      <c r="A2153" s="249" t="str">
        <f t="shared" si="33"/>
        <v>58傑林獅子會洪明志</v>
      </c>
      <c r="B2153" s="250" t="s">
        <v>2193</v>
      </c>
      <c r="C2153" s="251" t="s">
        <v>2194</v>
      </c>
      <c r="D2153" s="251" t="s">
        <v>2215</v>
      </c>
      <c r="E2153" s="251">
        <v>5342801</v>
      </c>
      <c r="F2153" s="249"/>
      <c r="G2153" s="249"/>
      <c r="H2153" s="249"/>
      <c r="I2153" s="249"/>
      <c r="J2153" s="249"/>
    </row>
    <row r="2154" s="246" customFormat="1" customHeight="1" spans="1:10">
      <c r="A2154" s="249" t="str">
        <f t="shared" si="33"/>
        <v>58傑林獅子會莊竣翔</v>
      </c>
      <c r="B2154" s="250" t="s">
        <v>2193</v>
      </c>
      <c r="C2154" s="251" t="s">
        <v>2194</v>
      </c>
      <c r="D2154" s="251" t="s">
        <v>2216</v>
      </c>
      <c r="E2154" s="251">
        <v>5342803</v>
      </c>
      <c r="F2154" s="249"/>
      <c r="G2154" s="249"/>
      <c r="H2154" s="249"/>
      <c r="I2154" s="249"/>
      <c r="J2154" s="249"/>
    </row>
    <row r="2155" s="246" customFormat="1" customHeight="1" spans="1:10">
      <c r="A2155" s="249" t="str">
        <f t="shared" si="33"/>
        <v>58傑林獅子會陳耀敏</v>
      </c>
      <c r="B2155" s="250" t="s">
        <v>2193</v>
      </c>
      <c r="C2155" s="251" t="s">
        <v>2194</v>
      </c>
      <c r="D2155" s="251" t="s">
        <v>2217</v>
      </c>
      <c r="E2155" s="251">
        <v>5342804</v>
      </c>
      <c r="F2155" s="249"/>
      <c r="G2155" s="249"/>
      <c r="H2155" s="249"/>
      <c r="I2155" s="249"/>
      <c r="J2155" s="249"/>
    </row>
    <row r="2156" s="246" customFormat="1" customHeight="1" spans="1:10">
      <c r="A2156" s="249" t="str">
        <f t="shared" si="33"/>
        <v>58傑林獅子會洪慧雯</v>
      </c>
      <c r="B2156" s="250" t="s">
        <v>2193</v>
      </c>
      <c r="C2156" s="251" t="s">
        <v>2194</v>
      </c>
      <c r="D2156" s="251" t="s">
        <v>2218</v>
      </c>
      <c r="E2156" s="251">
        <v>5342806</v>
      </c>
      <c r="F2156" s="249"/>
      <c r="G2156" s="249"/>
      <c r="H2156" s="249"/>
      <c r="I2156" s="249"/>
      <c r="J2156" s="249"/>
    </row>
    <row r="2157" s="246" customFormat="1" customHeight="1" spans="1:10">
      <c r="A2157" s="249" t="str">
        <f t="shared" si="33"/>
        <v>58傑林獅子會彭德桂</v>
      </c>
      <c r="B2157" s="250" t="s">
        <v>2193</v>
      </c>
      <c r="C2157" s="251" t="s">
        <v>2194</v>
      </c>
      <c r="D2157" s="251" t="s">
        <v>2219</v>
      </c>
      <c r="E2157" s="251">
        <v>5342807</v>
      </c>
      <c r="F2157" s="249"/>
      <c r="G2157" s="249"/>
      <c r="H2157" s="249"/>
      <c r="I2157" s="249"/>
      <c r="J2157" s="249"/>
    </row>
    <row r="2158" s="246" customFormat="1" customHeight="1" spans="1:10">
      <c r="A2158" s="249" t="str">
        <f t="shared" si="33"/>
        <v>58傑林獅子會黃建瑋</v>
      </c>
      <c r="B2158" s="250" t="s">
        <v>2193</v>
      </c>
      <c r="C2158" s="251" t="s">
        <v>2194</v>
      </c>
      <c r="D2158" s="251" t="s">
        <v>2220</v>
      </c>
      <c r="E2158" s="251">
        <v>5342808</v>
      </c>
      <c r="F2158" s="249"/>
      <c r="G2158" s="249"/>
      <c r="H2158" s="249"/>
      <c r="I2158" s="249"/>
      <c r="J2158" s="249"/>
    </row>
    <row r="2159" s="246" customFormat="1" customHeight="1" spans="1:10">
      <c r="A2159" s="249" t="str">
        <f t="shared" si="33"/>
        <v>58傑林獅子會郭惠琪</v>
      </c>
      <c r="B2159" s="250" t="s">
        <v>2193</v>
      </c>
      <c r="C2159" s="251" t="s">
        <v>2194</v>
      </c>
      <c r="D2159" s="251" t="s">
        <v>2221</v>
      </c>
      <c r="E2159" s="251">
        <v>5342981</v>
      </c>
      <c r="F2159" s="249"/>
      <c r="G2159" s="249"/>
      <c r="H2159" s="249"/>
      <c r="I2159" s="249"/>
      <c r="J2159" s="249"/>
    </row>
    <row r="2160" customHeight="1" spans="1:5">
      <c r="A2160" s="249" t="str">
        <f t="shared" si="33"/>
        <v>58傑林獅子會陳瑞泰</v>
      </c>
      <c r="B2160" s="250" t="s">
        <v>2193</v>
      </c>
      <c r="C2160" s="251" t="s">
        <v>2194</v>
      </c>
      <c r="D2160" s="251" t="s">
        <v>2222</v>
      </c>
      <c r="E2160" s="251">
        <v>5343344</v>
      </c>
    </row>
    <row r="2161" customHeight="1" spans="1:5">
      <c r="A2161" s="249" t="str">
        <f t="shared" si="33"/>
        <v>58傑林獅子會洪為佑</v>
      </c>
      <c r="B2161" s="250" t="s">
        <v>2193</v>
      </c>
      <c r="C2161" s="251" t="s">
        <v>2194</v>
      </c>
      <c r="D2161" s="251" t="s">
        <v>2223</v>
      </c>
      <c r="E2161" s="251">
        <v>5343345</v>
      </c>
    </row>
    <row r="2162" customHeight="1" spans="1:5">
      <c r="A2162" s="249" t="str">
        <f t="shared" si="33"/>
        <v>58傑林獅子會曾婧玲</v>
      </c>
      <c r="B2162" s="250" t="s">
        <v>2193</v>
      </c>
      <c r="C2162" s="251" t="s">
        <v>2194</v>
      </c>
      <c r="D2162" s="251" t="s">
        <v>2224</v>
      </c>
      <c r="E2162" s="251">
        <v>5343353</v>
      </c>
    </row>
    <row r="2163" customHeight="1" spans="1:5">
      <c r="A2163" s="249" t="str">
        <f t="shared" si="33"/>
        <v>58傑林獅子會洪豪壕</v>
      </c>
      <c r="B2163" s="250" t="s">
        <v>2193</v>
      </c>
      <c r="C2163" s="251" t="s">
        <v>2194</v>
      </c>
      <c r="D2163" s="251" t="s">
        <v>2225</v>
      </c>
      <c r="E2163" s="251">
        <v>5388460</v>
      </c>
    </row>
    <row r="2164" customHeight="1" spans="1:5">
      <c r="A2164" s="249" t="str">
        <f t="shared" si="33"/>
        <v>58傑林獅子會林嘉輝</v>
      </c>
      <c r="B2164" s="250" t="s">
        <v>2193</v>
      </c>
      <c r="C2164" s="251" t="s">
        <v>2194</v>
      </c>
      <c r="D2164" s="251" t="s">
        <v>2226</v>
      </c>
      <c r="E2164" s="251">
        <v>5388468</v>
      </c>
    </row>
    <row r="2165" customHeight="1" spans="1:5">
      <c r="A2165" s="249" t="str">
        <f t="shared" si="33"/>
        <v>58傑林獅子會張清涼</v>
      </c>
      <c r="B2165" s="250" t="s">
        <v>2193</v>
      </c>
      <c r="C2165" s="251" t="s">
        <v>2194</v>
      </c>
      <c r="D2165" s="251" t="s">
        <v>2227</v>
      </c>
      <c r="E2165" s="251">
        <v>5388470</v>
      </c>
    </row>
    <row r="2166" customHeight="1" spans="1:5">
      <c r="A2166" s="249" t="str">
        <f t="shared" si="33"/>
        <v>58傑林獅子會許淑芬</v>
      </c>
      <c r="B2166" s="250" t="s">
        <v>2193</v>
      </c>
      <c r="C2166" s="251" t="s">
        <v>2194</v>
      </c>
      <c r="D2166" s="251" t="s">
        <v>2228</v>
      </c>
      <c r="E2166" s="251">
        <v>5388474</v>
      </c>
    </row>
    <row r="2167" customHeight="1" spans="1:5">
      <c r="A2167" s="249" t="str">
        <f t="shared" si="33"/>
        <v>58傑林獅子會王詠成</v>
      </c>
      <c r="B2167" s="250" t="s">
        <v>2193</v>
      </c>
      <c r="C2167" s="251" t="s">
        <v>2194</v>
      </c>
      <c r="D2167" s="251" t="s">
        <v>2229</v>
      </c>
      <c r="E2167" s="251">
        <v>5388479</v>
      </c>
    </row>
    <row r="2168" customHeight="1" spans="1:5">
      <c r="A2168" s="249" t="str">
        <f t="shared" si="33"/>
        <v>58傑林獅子會陳坤諒</v>
      </c>
      <c r="B2168" s="250" t="s">
        <v>2193</v>
      </c>
      <c r="C2168" s="251" t="s">
        <v>2194</v>
      </c>
      <c r="D2168" s="251" t="s">
        <v>2230</v>
      </c>
      <c r="E2168" s="251">
        <v>5388485</v>
      </c>
    </row>
    <row r="2169" customHeight="1" spans="1:5">
      <c r="A2169" s="249" t="str">
        <f t="shared" si="33"/>
        <v>58傑林獅子會蔡禮謙 </v>
      </c>
      <c r="B2169" s="250" t="s">
        <v>2193</v>
      </c>
      <c r="C2169" s="251" t="s">
        <v>2194</v>
      </c>
      <c r="D2169" s="251" t="s">
        <v>2231</v>
      </c>
      <c r="E2169" s="251">
        <v>5388498</v>
      </c>
    </row>
    <row r="2170" customHeight="1" spans="1:5">
      <c r="A2170" s="249" t="str">
        <f t="shared" si="33"/>
        <v>58傑林獅子會劉洋誠</v>
      </c>
      <c r="B2170" s="250" t="s">
        <v>2193</v>
      </c>
      <c r="C2170" s="251" t="s">
        <v>2194</v>
      </c>
      <c r="D2170" s="251" t="s">
        <v>2232</v>
      </c>
      <c r="E2170" s="251">
        <v>5388505</v>
      </c>
    </row>
    <row r="2171" customHeight="1" spans="1:5">
      <c r="A2171" s="249" t="str">
        <f t="shared" si="33"/>
        <v>58傑林獅子會朱禧盈</v>
      </c>
      <c r="B2171" s="250" t="s">
        <v>2193</v>
      </c>
      <c r="C2171" s="251" t="s">
        <v>2194</v>
      </c>
      <c r="D2171" s="251" t="s">
        <v>2233</v>
      </c>
      <c r="E2171" s="251">
        <v>5388510</v>
      </c>
    </row>
    <row r="2172" customHeight="1" spans="1:10">
      <c r="A2172" s="249" t="str">
        <f t="shared" si="33"/>
        <v>58傑林獅子會洪淑瑜</v>
      </c>
      <c r="B2172" s="250" t="s">
        <v>2193</v>
      </c>
      <c r="C2172" s="251" t="s">
        <v>2194</v>
      </c>
      <c r="D2172" s="251" t="s">
        <v>2234</v>
      </c>
      <c r="E2172" s="251">
        <v>5388512</v>
      </c>
      <c r="F2172" s="246"/>
      <c r="G2172" s="246"/>
      <c r="H2172" s="246"/>
      <c r="I2172" s="246"/>
      <c r="J2172" s="246"/>
    </row>
    <row r="2173" customHeight="1" spans="1:10">
      <c r="A2173" s="249" t="str">
        <f t="shared" si="33"/>
        <v>58傑林獅子會許秋香</v>
      </c>
      <c r="B2173" s="250" t="s">
        <v>2193</v>
      </c>
      <c r="C2173" s="251" t="s">
        <v>2194</v>
      </c>
      <c r="D2173" s="251" t="s">
        <v>2235</v>
      </c>
      <c r="E2173" s="251">
        <v>5679948</v>
      </c>
      <c r="F2173" s="246"/>
      <c r="G2173" s="246"/>
      <c r="H2173" s="246"/>
      <c r="I2173" s="246"/>
      <c r="J2173" s="246"/>
    </row>
    <row r="2174" customHeight="1" spans="1:10">
      <c r="A2174" s="249" t="str">
        <f t="shared" si="33"/>
        <v>58傑林獅子會劉芸富</v>
      </c>
      <c r="B2174" s="250" t="s">
        <v>2193</v>
      </c>
      <c r="C2174" s="251" t="s">
        <v>2194</v>
      </c>
      <c r="D2174" s="251" t="s">
        <v>2236</v>
      </c>
      <c r="E2174" s="251">
        <v>5679950</v>
      </c>
      <c r="F2174" s="246"/>
      <c r="G2174" s="246"/>
      <c r="H2174" s="246"/>
      <c r="I2174" s="246"/>
      <c r="J2174" s="246"/>
    </row>
    <row r="2175" customHeight="1" spans="1:10">
      <c r="A2175" s="249" t="str">
        <f t="shared" si="33"/>
        <v>58傑林獅子會洪純瑩</v>
      </c>
      <c r="B2175" s="250" t="s">
        <v>2193</v>
      </c>
      <c r="C2175" s="251" t="s">
        <v>2194</v>
      </c>
      <c r="D2175" s="251" t="s">
        <v>2237</v>
      </c>
      <c r="E2175" s="251">
        <v>5679951</v>
      </c>
      <c r="F2175" s="246"/>
      <c r="G2175" s="246"/>
      <c r="H2175" s="246"/>
      <c r="I2175" s="246"/>
      <c r="J2175" s="246"/>
    </row>
    <row r="2176" customHeight="1" spans="1:10">
      <c r="A2176" s="249" t="str">
        <f t="shared" ref="A2176:A2239" si="34">B2176&amp;C2176&amp;"獅子會"&amp;D2176</f>
        <v>58傑林獅子會洪崇翔</v>
      </c>
      <c r="B2176" s="250" t="s">
        <v>2193</v>
      </c>
      <c r="C2176" s="251" t="s">
        <v>2194</v>
      </c>
      <c r="D2176" s="251" t="s">
        <v>2238</v>
      </c>
      <c r="E2176" s="251">
        <v>5679952</v>
      </c>
      <c r="F2176" s="246"/>
      <c r="G2176" s="246"/>
      <c r="H2176" s="246"/>
      <c r="I2176" s="246"/>
      <c r="J2176" s="246"/>
    </row>
    <row r="2177" customHeight="1" spans="1:10">
      <c r="A2177" s="249" t="str">
        <f t="shared" si="34"/>
        <v>59無極獅子會王仲義</v>
      </c>
      <c r="B2177" s="250" t="s">
        <v>2239</v>
      </c>
      <c r="C2177" s="251" t="s">
        <v>2240</v>
      </c>
      <c r="D2177" s="251" t="s">
        <v>2241</v>
      </c>
      <c r="E2177" s="251">
        <v>5733535</v>
      </c>
      <c r="F2177" s="246"/>
      <c r="G2177" s="246"/>
      <c r="H2177" s="246"/>
      <c r="I2177" s="246"/>
      <c r="J2177" s="246"/>
    </row>
    <row r="2178" customHeight="1" spans="1:10">
      <c r="A2178" s="249" t="str">
        <f t="shared" si="34"/>
        <v>59無極獅子會黃小菁</v>
      </c>
      <c r="B2178" s="250" t="s">
        <v>2239</v>
      </c>
      <c r="C2178" s="251" t="s">
        <v>2240</v>
      </c>
      <c r="D2178" s="251" t="s">
        <v>2242</v>
      </c>
      <c r="E2178" s="251">
        <v>5733536</v>
      </c>
      <c r="F2178" s="246"/>
      <c r="G2178" s="246"/>
      <c r="H2178" s="246"/>
      <c r="I2178" s="246"/>
      <c r="J2178" s="246"/>
    </row>
    <row r="2179" customHeight="1" spans="1:10">
      <c r="A2179" s="249" t="str">
        <f t="shared" si="34"/>
        <v>59無極獅子會黃建榮</v>
      </c>
      <c r="B2179" s="250" t="s">
        <v>2239</v>
      </c>
      <c r="C2179" s="251" t="s">
        <v>2240</v>
      </c>
      <c r="D2179" s="251" t="s">
        <v>2243</v>
      </c>
      <c r="E2179" s="251">
        <v>5734172</v>
      </c>
      <c r="F2179" s="246"/>
      <c r="G2179" s="246"/>
      <c r="H2179" s="246"/>
      <c r="I2179" s="246"/>
      <c r="J2179" s="246"/>
    </row>
    <row r="2180" customHeight="1" spans="1:10">
      <c r="A2180" s="249" t="str">
        <f t="shared" si="34"/>
        <v>59無極獅子會吳秋香</v>
      </c>
      <c r="B2180" s="250" t="s">
        <v>2239</v>
      </c>
      <c r="C2180" s="251" t="s">
        <v>2240</v>
      </c>
      <c r="D2180" s="251" t="s">
        <v>2244</v>
      </c>
      <c r="E2180" s="251">
        <v>5734174</v>
      </c>
      <c r="F2180" s="246"/>
      <c r="G2180" s="246"/>
      <c r="H2180" s="246"/>
      <c r="I2180" s="246"/>
      <c r="J2180" s="246"/>
    </row>
    <row r="2181" customHeight="1" spans="1:5">
      <c r="A2181" s="249" t="str">
        <f t="shared" si="34"/>
        <v>59無極獅子會沈易樹</v>
      </c>
      <c r="B2181" s="250" t="s">
        <v>2239</v>
      </c>
      <c r="C2181" s="251" t="s">
        <v>2240</v>
      </c>
      <c r="D2181" s="251" t="s">
        <v>2245</v>
      </c>
      <c r="E2181" s="251">
        <v>5734176</v>
      </c>
    </row>
    <row r="2182" customHeight="1" spans="1:5">
      <c r="A2182" s="249" t="str">
        <f t="shared" si="34"/>
        <v>59無極獅子會蔡漢欽</v>
      </c>
      <c r="B2182" s="250" t="s">
        <v>2239</v>
      </c>
      <c r="C2182" s="251" t="s">
        <v>2240</v>
      </c>
      <c r="D2182" s="251" t="s">
        <v>2246</v>
      </c>
      <c r="E2182" s="251">
        <v>5734180</v>
      </c>
    </row>
    <row r="2183" customHeight="1" spans="1:5">
      <c r="A2183" s="249" t="str">
        <f t="shared" si="34"/>
        <v>59無極獅子會黃昭連</v>
      </c>
      <c r="B2183" s="250" t="s">
        <v>2239</v>
      </c>
      <c r="C2183" s="251" t="s">
        <v>2240</v>
      </c>
      <c r="D2183" s="251" t="s">
        <v>2247</v>
      </c>
      <c r="E2183" s="251">
        <v>5734182</v>
      </c>
    </row>
    <row r="2184" customHeight="1" spans="1:5">
      <c r="A2184" s="249" t="str">
        <f t="shared" si="34"/>
        <v>59無極獅子會王泓傑</v>
      </c>
      <c r="B2184" s="250" t="s">
        <v>2239</v>
      </c>
      <c r="C2184" s="251" t="s">
        <v>2240</v>
      </c>
      <c r="D2184" s="251" t="s">
        <v>2248</v>
      </c>
      <c r="E2184" s="251">
        <v>5734184</v>
      </c>
    </row>
    <row r="2185" customHeight="1" spans="1:5">
      <c r="A2185" s="249" t="str">
        <f t="shared" si="34"/>
        <v>59無極獅子會王焌儕</v>
      </c>
      <c r="B2185" s="250" t="s">
        <v>2239</v>
      </c>
      <c r="C2185" s="251" t="s">
        <v>2240</v>
      </c>
      <c r="D2185" s="251" t="s">
        <v>2249</v>
      </c>
      <c r="E2185" s="251">
        <v>5734185</v>
      </c>
    </row>
    <row r="2186" customHeight="1" spans="1:5">
      <c r="A2186" s="249" t="str">
        <f t="shared" si="34"/>
        <v>59無極獅子會張育榮</v>
      </c>
      <c r="B2186" s="250" t="s">
        <v>2239</v>
      </c>
      <c r="C2186" s="251" t="s">
        <v>2240</v>
      </c>
      <c r="D2186" s="251" t="s">
        <v>2250</v>
      </c>
      <c r="E2186" s="251">
        <v>5734186</v>
      </c>
    </row>
    <row r="2187" customHeight="1" spans="1:5">
      <c r="A2187" s="249" t="str">
        <f t="shared" si="34"/>
        <v>59無極獅子會吳季紋</v>
      </c>
      <c r="B2187" s="250" t="s">
        <v>2239</v>
      </c>
      <c r="C2187" s="251" t="s">
        <v>2240</v>
      </c>
      <c r="D2187" s="251" t="s">
        <v>2251</v>
      </c>
      <c r="E2187" s="251">
        <v>5734187</v>
      </c>
    </row>
    <row r="2188" customHeight="1" spans="1:5">
      <c r="A2188" s="249" t="str">
        <f t="shared" si="34"/>
        <v>59無極獅子會施景山</v>
      </c>
      <c r="B2188" s="250" t="s">
        <v>2239</v>
      </c>
      <c r="C2188" s="251" t="s">
        <v>2240</v>
      </c>
      <c r="D2188" s="251" t="s">
        <v>2252</v>
      </c>
      <c r="E2188" s="251">
        <v>5734188</v>
      </c>
    </row>
    <row r="2189" customHeight="1" spans="1:10">
      <c r="A2189" s="249" t="str">
        <f t="shared" si="34"/>
        <v>59無極獅子會黃惠靖</v>
      </c>
      <c r="B2189" s="250" t="s">
        <v>2239</v>
      </c>
      <c r="C2189" s="251" t="s">
        <v>2240</v>
      </c>
      <c r="D2189" s="251" t="s">
        <v>2253</v>
      </c>
      <c r="E2189" s="251">
        <v>5734189</v>
      </c>
      <c r="F2189" s="246"/>
      <c r="G2189" s="246"/>
      <c r="H2189" s="246"/>
      <c r="I2189" s="246"/>
      <c r="J2189" s="246"/>
    </row>
    <row r="2190" customHeight="1" spans="1:7">
      <c r="A2190" s="249" t="str">
        <f t="shared" si="34"/>
        <v>59無極獅子會蔡秋子</v>
      </c>
      <c r="B2190" s="250" t="s">
        <v>2239</v>
      </c>
      <c r="C2190" s="251" t="s">
        <v>2240</v>
      </c>
      <c r="D2190" s="251" t="s">
        <v>2254</v>
      </c>
      <c r="E2190" s="251">
        <v>5734194</v>
      </c>
      <c r="F2190" s="252"/>
      <c r="G2190" s="254"/>
    </row>
    <row r="2191" customHeight="1" spans="1:5">
      <c r="A2191" s="249" t="str">
        <f t="shared" si="34"/>
        <v>59無極獅子會許恩萁</v>
      </c>
      <c r="B2191" s="250" t="s">
        <v>2239</v>
      </c>
      <c r="C2191" s="251" t="s">
        <v>2240</v>
      </c>
      <c r="D2191" s="251" t="s">
        <v>2255</v>
      </c>
      <c r="E2191" s="251">
        <v>5734199</v>
      </c>
    </row>
    <row r="2192" customHeight="1" spans="1:7">
      <c r="A2192" s="249" t="str">
        <f t="shared" si="34"/>
        <v>59無極獅子會謝俊良</v>
      </c>
      <c r="B2192" s="250" t="s">
        <v>2239</v>
      </c>
      <c r="C2192" s="251" t="s">
        <v>2240</v>
      </c>
      <c r="D2192" s="251" t="s">
        <v>2256</v>
      </c>
      <c r="E2192" s="251">
        <v>5734201</v>
      </c>
      <c r="F2192" s="252"/>
      <c r="G2192" s="254"/>
    </row>
    <row r="2193" customHeight="1" spans="1:5">
      <c r="A2193" s="249" t="str">
        <f t="shared" si="34"/>
        <v>59無極獅子會王季芸</v>
      </c>
      <c r="B2193" s="250" t="s">
        <v>2239</v>
      </c>
      <c r="C2193" s="251" t="s">
        <v>2240</v>
      </c>
      <c r="D2193" s="251" t="s">
        <v>2257</v>
      </c>
      <c r="E2193" s="251">
        <v>5734204</v>
      </c>
    </row>
    <row r="2194" customHeight="1" spans="1:5">
      <c r="A2194" s="249" t="str">
        <f t="shared" si="34"/>
        <v>59無極獅子會盧采榆</v>
      </c>
      <c r="B2194" s="250" t="s">
        <v>2239</v>
      </c>
      <c r="C2194" s="251" t="s">
        <v>2240</v>
      </c>
      <c r="D2194" s="251" t="s">
        <v>2258</v>
      </c>
      <c r="E2194" s="251">
        <v>5734206</v>
      </c>
    </row>
    <row r="2195" customHeight="1" spans="1:5">
      <c r="A2195" s="249" t="str">
        <f t="shared" si="34"/>
        <v>59無極獅子會盧秉謙</v>
      </c>
      <c r="B2195" s="250" t="s">
        <v>2239</v>
      </c>
      <c r="C2195" s="251" t="s">
        <v>2240</v>
      </c>
      <c r="D2195" s="251" t="s">
        <v>2259</v>
      </c>
      <c r="E2195" s="251">
        <v>5734207</v>
      </c>
    </row>
    <row r="2196" customHeight="1" spans="1:5">
      <c r="A2196" s="249" t="str">
        <f t="shared" si="34"/>
        <v>59無極獅子會謝妤晨</v>
      </c>
      <c r="B2196" s="250" t="s">
        <v>2239</v>
      </c>
      <c r="C2196" s="251" t="s">
        <v>2240</v>
      </c>
      <c r="D2196" s="251" t="s">
        <v>2260</v>
      </c>
      <c r="E2196" s="251">
        <v>5734221</v>
      </c>
    </row>
    <row r="2197" customHeight="1" spans="1:5">
      <c r="A2197" s="249" t="str">
        <f t="shared" si="34"/>
        <v>59無極獅子會尤議論</v>
      </c>
      <c r="B2197" s="250" t="s">
        <v>2239</v>
      </c>
      <c r="C2197" s="251" t="s">
        <v>2240</v>
      </c>
      <c r="D2197" s="251" t="s">
        <v>2261</v>
      </c>
      <c r="E2197" s="251">
        <v>5734227</v>
      </c>
    </row>
    <row r="2198" customHeight="1" spans="1:5">
      <c r="A2198" s="249" t="str">
        <f t="shared" si="34"/>
        <v>59無極獅子會黃士傑</v>
      </c>
      <c r="B2198" s="250" t="s">
        <v>2239</v>
      </c>
      <c r="C2198" s="251" t="s">
        <v>2240</v>
      </c>
      <c r="D2198" s="251" t="s">
        <v>2262</v>
      </c>
      <c r="E2198" s="251">
        <v>5734234</v>
      </c>
    </row>
    <row r="2199" customHeight="1" spans="1:5">
      <c r="A2199" s="249" t="str">
        <f t="shared" si="34"/>
        <v>59無極獅子會王郁源</v>
      </c>
      <c r="B2199" s="250" t="s">
        <v>2239</v>
      </c>
      <c r="C2199" s="251" t="s">
        <v>2240</v>
      </c>
      <c r="D2199" s="251" t="s">
        <v>2263</v>
      </c>
      <c r="E2199" s="251">
        <v>5734241</v>
      </c>
    </row>
    <row r="2200" customHeight="1" spans="1:5">
      <c r="A2200" s="249" t="str">
        <f t="shared" si="34"/>
        <v>59無極獅子會曾羿勳</v>
      </c>
      <c r="B2200" s="250" t="s">
        <v>2239</v>
      </c>
      <c r="C2200" s="251" t="s">
        <v>2240</v>
      </c>
      <c r="D2200" s="251" t="s">
        <v>2264</v>
      </c>
      <c r="E2200" s="251">
        <v>5734243</v>
      </c>
    </row>
    <row r="2201" customHeight="1" spans="1:5">
      <c r="A2201" s="249" t="str">
        <f t="shared" si="34"/>
        <v>60樹玉獅子會許淑娟</v>
      </c>
      <c r="B2201" s="250" t="s">
        <v>2265</v>
      </c>
      <c r="C2201" s="251" t="s">
        <v>2266</v>
      </c>
      <c r="D2201" s="251" t="s">
        <v>2267</v>
      </c>
      <c r="E2201" s="251">
        <v>1296716</v>
      </c>
    </row>
    <row r="2202" customHeight="1" spans="1:5">
      <c r="A2202" s="249" t="str">
        <f t="shared" si="34"/>
        <v>60樹玉獅子會張綵韻</v>
      </c>
      <c r="B2202" s="250" t="s">
        <v>2265</v>
      </c>
      <c r="C2202" s="251" t="s">
        <v>2266</v>
      </c>
      <c r="D2202" s="251" t="s">
        <v>2268</v>
      </c>
      <c r="E2202" s="251">
        <v>4055554</v>
      </c>
    </row>
    <row r="2203" customHeight="1" spans="1:5">
      <c r="A2203" s="249" t="str">
        <f t="shared" si="34"/>
        <v>60樹玉獅子會蘇明誼</v>
      </c>
      <c r="B2203" s="250" t="s">
        <v>2265</v>
      </c>
      <c r="C2203" s="251" t="s">
        <v>2266</v>
      </c>
      <c r="D2203" s="251" t="s">
        <v>2269</v>
      </c>
      <c r="E2203" s="251">
        <v>4797429</v>
      </c>
    </row>
    <row r="2204" customHeight="1" spans="1:5">
      <c r="A2204" s="249" t="str">
        <f t="shared" si="34"/>
        <v>60樹玉獅子會陳沈育卉</v>
      </c>
      <c r="B2204" s="250" t="s">
        <v>2265</v>
      </c>
      <c r="C2204" s="251" t="s">
        <v>2266</v>
      </c>
      <c r="D2204" s="251" t="s">
        <v>2270</v>
      </c>
      <c r="E2204" s="251">
        <v>5676177</v>
      </c>
    </row>
    <row r="2205" customHeight="1" spans="1:5">
      <c r="A2205" s="249" t="str">
        <f t="shared" si="34"/>
        <v>60樹玉獅子會吳頴霏</v>
      </c>
      <c r="B2205" s="250" t="s">
        <v>2265</v>
      </c>
      <c r="C2205" s="251" t="s">
        <v>2266</v>
      </c>
      <c r="D2205" s="251" t="s">
        <v>2271</v>
      </c>
      <c r="E2205" s="251">
        <v>5758332</v>
      </c>
    </row>
    <row r="2206" customHeight="1" spans="1:5">
      <c r="A2206" s="249" t="str">
        <f t="shared" si="34"/>
        <v>60樹玉獅子會張献仁 </v>
      </c>
      <c r="B2206" s="250" t="s">
        <v>2265</v>
      </c>
      <c r="C2206" s="251" t="s">
        <v>2266</v>
      </c>
      <c r="D2206" s="251" t="s">
        <v>2272</v>
      </c>
      <c r="E2206" s="251">
        <v>5758334</v>
      </c>
    </row>
    <row r="2207" customHeight="1" spans="1:5">
      <c r="A2207" s="249" t="str">
        <f t="shared" si="34"/>
        <v>60樹玉獅子會吳貞慧</v>
      </c>
      <c r="B2207" s="250" t="s">
        <v>2265</v>
      </c>
      <c r="C2207" s="251" t="s">
        <v>2266</v>
      </c>
      <c r="D2207" s="251" t="s">
        <v>2273</v>
      </c>
      <c r="E2207" s="251">
        <v>5758348</v>
      </c>
    </row>
    <row r="2208" customHeight="1" spans="1:5">
      <c r="A2208" s="249" t="str">
        <f t="shared" si="34"/>
        <v>60樹玉獅子會陳麗瓶</v>
      </c>
      <c r="B2208" s="250" t="s">
        <v>2265</v>
      </c>
      <c r="C2208" s="251" t="s">
        <v>2266</v>
      </c>
      <c r="D2208" s="251" t="s">
        <v>2274</v>
      </c>
      <c r="E2208" s="251">
        <v>5758353</v>
      </c>
    </row>
    <row r="2209" customHeight="1" spans="1:5">
      <c r="A2209" s="249" t="str">
        <f t="shared" si="34"/>
        <v>60樹玉獅子會蘇比飛</v>
      </c>
      <c r="B2209" s="250" t="s">
        <v>2265</v>
      </c>
      <c r="C2209" s="251" t="s">
        <v>2266</v>
      </c>
      <c r="D2209" s="251" t="s">
        <v>2275</v>
      </c>
      <c r="E2209" s="251">
        <v>5758354</v>
      </c>
    </row>
    <row r="2210" customHeight="1" spans="1:5">
      <c r="A2210" s="249" t="str">
        <f t="shared" si="34"/>
        <v>60樹玉獅子會蘇韋銘</v>
      </c>
      <c r="B2210" s="250" t="s">
        <v>2265</v>
      </c>
      <c r="C2210" s="251" t="s">
        <v>2266</v>
      </c>
      <c r="D2210" s="251" t="s">
        <v>2276</v>
      </c>
      <c r="E2210" s="251">
        <v>5758356</v>
      </c>
    </row>
    <row r="2211" customHeight="1" spans="1:5">
      <c r="A2211" s="249" t="str">
        <f t="shared" si="34"/>
        <v>60樹玉獅子會陳麗真</v>
      </c>
      <c r="B2211" s="250" t="s">
        <v>2265</v>
      </c>
      <c r="C2211" s="251" t="s">
        <v>2266</v>
      </c>
      <c r="D2211" s="251" t="s">
        <v>2277</v>
      </c>
      <c r="E2211" s="251">
        <v>5758369</v>
      </c>
    </row>
    <row r="2212" customHeight="1" spans="1:5">
      <c r="A2212" s="249" t="str">
        <f t="shared" si="34"/>
        <v>60樹玉獅子會林宏昱</v>
      </c>
      <c r="B2212" s="250" t="s">
        <v>2265</v>
      </c>
      <c r="C2212" s="251" t="s">
        <v>2266</v>
      </c>
      <c r="D2212" s="251" t="s">
        <v>2278</v>
      </c>
      <c r="E2212" s="251">
        <v>5758372</v>
      </c>
    </row>
    <row r="2213" customHeight="1" spans="1:5">
      <c r="A2213" s="249" t="str">
        <f t="shared" si="34"/>
        <v>60樹玉獅子會林淑女</v>
      </c>
      <c r="B2213" s="250" t="s">
        <v>2265</v>
      </c>
      <c r="C2213" s="251" t="s">
        <v>2266</v>
      </c>
      <c r="D2213" s="251" t="s">
        <v>2279</v>
      </c>
      <c r="E2213" s="251">
        <v>5758375</v>
      </c>
    </row>
    <row r="2214" customHeight="1" spans="1:5">
      <c r="A2214" s="249" t="str">
        <f t="shared" si="34"/>
        <v>60樹玉獅子會錢美淑(宥竹)</v>
      </c>
      <c r="B2214" s="250" t="s">
        <v>2265</v>
      </c>
      <c r="C2214" s="251" t="s">
        <v>2266</v>
      </c>
      <c r="D2214" s="251" t="s">
        <v>2280</v>
      </c>
      <c r="E2214" s="251">
        <v>5758774</v>
      </c>
    </row>
    <row r="2215" customHeight="1" spans="1:5">
      <c r="A2215" s="249" t="str">
        <f t="shared" si="34"/>
        <v>60樹玉獅子會賴秀蘭</v>
      </c>
      <c r="B2215" s="250" t="s">
        <v>2265</v>
      </c>
      <c r="C2215" s="251" t="s">
        <v>2266</v>
      </c>
      <c r="D2215" s="251" t="s">
        <v>2281</v>
      </c>
      <c r="E2215" s="251">
        <v>5758781</v>
      </c>
    </row>
    <row r="2216" customHeight="1" spans="1:5">
      <c r="A2216" s="249" t="str">
        <f t="shared" si="34"/>
        <v>60樹玉獅子會李政勲</v>
      </c>
      <c r="B2216" s="250" t="s">
        <v>2265</v>
      </c>
      <c r="C2216" s="251" t="s">
        <v>2266</v>
      </c>
      <c r="D2216" s="251" t="s">
        <v>2282</v>
      </c>
      <c r="E2216" s="251">
        <v>5758787</v>
      </c>
    </row>
    <row r="2217" customHeight="1" spans="1:5">
      <c r="A2217" s="249" t="str">
        <f t="shared" si="34"/>
        <v>60樹玉獅子會廖雅晴</v>
      </c>
      <c r="B2217" s="250" t="s">
        <v>2265</v>
      </c>
      <c r="C2217" s="251" t="s">
        <v>2266</v>
      </c>
      <c r="D2217" s="251" t="s">
        <v>2283</v>
      </c>
      <c r="E2217" s="251">
        <v>5758788</v>
      </c>
    </row>
    <row r="2218" customHeight="1" spans="1:5">
      <c r="A2218" s="249" t="str">
        <f t="shared" si="34"/>
        <v>60樹玉獅子會林俞岑</v>
      </c>
      <c r="B2218" s="250" t="s">
        <v>2265</v>
      </c>
      <c r="C2218" s="251" t="s">
        <v>2266</v>
      </c>
      <c r="D2218" s="251" t="s">
        <v>2284</v>
      </c>
      <c r="E2218" s="251">
        <v>5758790</v>
      </c>
    </row>
    <row r="2219" customHeight="1" spans="1:5">
      <c r="A2219" s="249" t="str">
        <f t="shared" si="34"/>
        <v>60樹玉獅子會孫慈鎂</v>
      </c>
      <c r="B2219" s="250" t="s">
        <v>2265</v>
      </c>
      <c r="C2219" s="251" t="s">
        <v>2266</v>
      </c>
      <c r="D2219" s="251" t="s">
        <v>2285</v>
      </c>
      <c r="E2219" s="251">
        <v>5758792</v>
      </c>
    </row>
    <row r="2220" customHeight="1" spans="1:5">
      <c r="A2220" s="249" t="str">
        <f t="shared" si="34"/>
        <v>60樹玉獅子會蘇靜芳</v>
      </c>
      <c r="B2220" s="250" t="s">
        <v>2265</v>
      </c>
      <c r="C2220" s="251" t="s">
        <v>2266</v>
      </c>
      <c r="D2220" s="251" t="s">
        <v>2286</v>
      </c>
      <c r="E2220" s="251">
        <v>5758794</v>
      </c>
    </row>
    <row r="2221" customHeight="1" spans="1:5">
      <c r="A2221" s="249" t="str">
        <f t="shared" si="34"/>
        <v>60樹玉獅子會陳壬睿</v>
      </c>
      <c r="B2221" s="250" t="s">
        <v>2265</v>
      </c>
      <c r="C2221" s="251" t="s">
        <v>2266</v>
      </c>
      <c r="D2221" s="251" t="s">
        <v>2287</v>
      </c>
      <c r="E2221" s="251">
        <v>5758795</v>
      </c>
    </row>
    <row r="2222" customHeight="1" spans="1:5">
      <c r="A2222" s="249" t="str">
        <f t="shared" si="34"/>
        <v>60樹玉獅子會楊祐豪</v>
      </c>
      <c r="B2222" s="250" t="s">
        <v>2265</v>
      </c>
      <c r="C2222" s="251" t="s">
        <v>2266</v>
      </c>
      <c r="D2222" s="251" t="s">
        <v>2288</v>
      </c>
      <c r="E2222" s="251">
        <v>5758796</v>
      </c>
    </row>
    <row r="2223" customHeight="1" spans="1:5">
      <c r="A2223" s="249" t="str">
        <f t="shared" si="34"/>
        <v>60樹玉獅子會曾雅琴</v>
      </c>
      <c r="B2223" s="250" t="s">
        <v>2265</v>
      </c>
      <c r="C2223" s="251" t="s">
        <v>2266</v>
      </c>
      <c r="D2223" s="251" t="s">
        <v>2289</v>
      </c>
      <c r="E2223" s="251">
        <v>5758799</v>
      </c>
    </row>
    <row r="2224" customHeight="1" spans="1:5">
      <c r="A2224" s="249" t="str">
        <f t="shared" si="34"/>
        <v>60樹玉獅子會邱益松</v>
      </c>
      <c r="B2224" s="250" t="s">
        <v>2265</v>
      </c>
      <c r="C2224" s="251" t="s">
        <v>2266</v>
      </c>
      <c r="D2224" s="251" t="s">
        <v>2290</v>
      </c>
      <c r="E2224" s="251">
        <v>5758808</v>
      </c>
    </row>
    <row r="2225" customHeight="1" spans="1:5">
      <c r="A2225" s="249" t="str">
        <f t="shared" si="34"/>
        <v>60樹玉獅子會陳璿中</v>
      </c>
      <c r="B2225" s="250" t="s">
        <v>2265</v>
      </c>
      <c r="C2225" s="251" t="s">
        <v>2266</v>
      </c>
      <c r="D2225" s="251" t="s">
        <v>2291</v>
      </c>
      <c r="E2225" s="251">
        <v>5758814</v>
      </c>
    </row>
    <row r="2226" customHeight="1" spans="1:5">
      <c r="A2226" s="249" t="str">
        <f t="shared" si="34"/>
        <v>60樹玉獅子會王威綺</v>
      </c>
      <c r="B2226" s="250" t="s">
        <v>2265</v>
      </c>
      <c r="C2226" s="251" t="s">
        <v>2266</v>
      </c>
      <c r="D2226" s="251" t="s">
        <v>2292</v>
      </c>
      <c r="E2226" s="251">
        <v>5758816</v>
      </c>
    </row>
    <row r="2227" customHeight="1" spans="1:5">
      <c r="A2227" s="249" t="str">
        <f t="shared" si="34"/>
        <v>60樹玉獅子會劉憲忠</v>
      </c>
      <c r="B2227" s="250" t="s">
        <v>2265</v>
      </c>
      <c r="C2227" s="251" t="s">
        <v>2266</v>
      </c>
      <c r="D2227" s="251" t="s">
        <v>2293</v>
      </c>
      <c r="E2227" s="251">
        <v>5758818</v>
      </c>
    </row>
    <row r="2228" customHeight="1" spans="1:5">
      <c r="A2228" s="249" t="str">
        <f t="shared" si="34"/>
        <v>60樹玉獅子會潘春有</v>
      </c>
      <c r="B2228" s="250" t="s">
        <v>2265</v>
      </c>
      <c r="C2228" s="251" t="s">
        <v>2266</v>
      </c>
      <c r="D2228" s="251" t="s">
        <v>2294</v>
      </c>
      <c r="E2228" s="251">
        <v>5758822</v>
      </c>
    </row>
    <row r="2229" customHeight="1" spans="1:5">
      <c r="A2229" s="249" t="str">
        <f t="shared" si="34"/>
        <v>60樹玉獅子會簡春美</v>
      </c>
      <c r="B2229" s="250" t="s">
        <v>2265</v>
      </c>
      <c r="C2229" s="251" t="s">
        <v>2266</v>
      </c>
      <c r="D2229" s="251" t="s">
        <v>2295</v>
      </c>
      <c r="E2229" s="251">
        <v>5758830</v>
      </c>
    </row>
    <row r="2230" customHeight="1" spans="1:5">
      <c r="A2230" s="249" t="str">
        <f t="shared" si="34"/>
        <v>60樹玉獅子會韓玫</v>
      </c>
      <c r="B2230" s="250" t="s">
        <v>2265</v>
      </c>
      <c r="C2230" s="251" t="s">
        <v>2266</v>
      </c>
      <c r="D2230" s="251" t="s">
        <v>2296</v>
      </c>
      <c r="E2230" s="251">
        <v>5758832</v>
      </c>
    </row>
    <row r="2231" customHeight="1" spans="1:5">
      <c r="A2231" s="249" t="str">
        <f t="shared" si="34"/>
        <v>60樹玉獅子會張素妮</v>
      </c>
      <c r="B2231" s="250" t="s">
        <v>2265</v>
      </c>
      <c r="C2231" s="251" t="s">
        <v>2266</v>
      </c>
      <c r="D2231" s="251" t="s">
        <v>2297</v>
      </c>
      <c r="E2231" s="251">
        <v>5758839</v>
      </c>
    </row>
    <row r="2232" customHeight="1" spans="1:5">
      <c r="A2232" s="249" t="str">
        <f t="shared" si="34"/>
        <v>60樹玉獅子會楊若茵</v>
      </c>
      <c r="B2232" s="250" t="s">
        <v>2265</v>
      </c>
      <c r="C2232" s="251" t="s">
        <v>2266</v>
      </c>
      <c r="D2232" s="251" t="s">
        <v>2298</v>
      </c>
      <c r="E2232" s="251">
        <v>5758842</v>
      </c>
    </row>
    <row r="2233" customHeight="1" spans="1:5">
      <c r="A2233" s="249" t="str">
        <f t="shared" si="34"/>
        <v>60樹玉獅子會蔡于萱</v>
      </c>
      <c r="B2233" s="250" t="s">
        <v>2265</v>
      </c>
      <c r="C2233" s="251" t="s">
        <v>2266</v>
      </c>
      <c r="D2233" s="251" t="s">
        <v>2299</v>
      </c>
      <c r="E2233" s="251">
        <v>5758877</v>
      </c>
    </row>
    <row r="2234" customHeight="1" spans="1:5">
      <c r="A2234" s="249" t="str">
        <f t="shared" si="34"/>
        <v>60樹玉獅子會徐美玉</v>
      </c>
      <c r="B2234" s="250" t="s">
        <v>2265</v>
      </c>
      <c r="C2234" s="251" t="s">
        <v>2266</v>
      </c>
      <c r="D2234" s="251" t="s">
        <v>2300</v>
      </c>
      <c r="E2234" s="251">
        <v>5758883</v>
      </c>
    </row>
    <row r="2235" customHeight="1" spans="1:5">
      <c r="A2235" s="249" t="str">
        <f t="shared" si="34"/>
        <v>60樹玉獅子會盧定裕</v>
      </c>
      <c r="B2235" s="250" t="s">
        <v>2265</v>
      </c>
      <c r="C2235" s="251" t="s">
        <v>2266</v>
      </c>
      <c r="D2235" s="251" t="s">
        <v>2301</v>
      </c>
      <c r="E2235" s="251">
        <v>5758888</v>
      </c>
    </row>
    <row r="2236" customHeight="1" spans="1:5">
      <c r="A2236" s="249" t="str">
        <f t="shared" si="34"/>
        <v>60樹玉獅子會張維軒</v>
      </c>
      <c r="B2236" s="250" t="s">
        <v>2265</v>
      </c>
      <c r="C2236" s="251" t="s">
        <v>2266</v>
      </c>
      <c r="D2236" s="251" t="s">
        <v>2302</v>
      </c>
      <c r="E2236" s="251">
        <v>5758890</v>
      </c>
    </row>
    <row r="2237" customHeight="1" spans="1:5">
      <c r="A2237" s="249" t="str">
        <f t="shared" si="34"/>
        <v>60樹玉獅子會廖宜硯</v>
      </c>
      <c r="B2237" s="250" t="s">
        <v>2265</v>
      </c>
      <c r="C2237" s="251" t="s">
        <v>2266</v>
      </c>
      <c r="D2237" s="251" t="s">
        <v>2303</v>
      </c>
      <c r="E2237" s="251">
        <v>5759866</v>
      </c>
    </row>
    <row r="2238" customHeight="1" spans="1:5">
      <c r="A2238" s="249" t="str">
        <f t="shared" si="34"/>
        <v>60樹玉獅子會廖國仁</v>
      </c>
      <c r="B2238" s="250" t="s">
        <v>2265</v>
      </c>
      <c r="C2238" s="251" t="s">
        <v>2266</v>
      </c>
      <c r="D2238" s="251" t="s">
        <v>2304</v>
      </c>
      <c r="E2238" s="251">
        <v>5759874</v>
      </c>
    </row>
    <row r="2239" customHeight="1" spans="1:5">
      <c r="A2239" s="249" t="str">
        <f t="shared" si="34"/>
        <v>60樹玉獅子會王佳筠</v>
      </c>
      <c r="B2239" s="250" t="s">
        <v>2265</v>
      </c>
      <c r="C2239" s="251" t="s">
        <v>2266</v>
      </c>
      <c r="D2239" s="251" t="s">
        <v>2305</v>
      </c>
      <c r="E2239" s="251">
        <v>5759895</v>
      </c>
    </row>
    <row r="2240" customHeight="1" spans="1:5">
      <c r="A2240" s="249" t="str">
        <f t="shared" ref="A2240:A2303" si="35">B2240&amp;C2240&amp;"獅子會"&amp;D2240</f>
        <v>60樹玉獅子會石逸婷</v>
      </c>
      <c r="B2240" s="250" t="s">
        <v>2265</v>
      </c>
      <c r="C2240" s="251" t="s">
        <v>2266</v>
      </c>
      <c r="D2240" s="251" t="s">
        <v>2306</v>
      </c>
      <c r="E2240" s="251">
        <v>5759903</v>
      </c>
    </row>
    <row r="2241" customHeight="1" spans="1:1">
      <c r="A2241" s="249" t="str">
        <f t="shared" si="35"/>
        <v>獅子會</v>
      </c>
    </row>
    <row r="2242" customHeight="1" spans="1:1">
      <c r="A2242" s="249" t="str">
        <f t="shared" si="35"/>
        <v>獅子會</v>
      </c>
    </row>
    <row r="2243" customHeight="1" spans="1:1">
      <c r="A2243" s="249" t="str">
        <f t="shared" si="35"/>
        <v>獅子會</v>
      </c>
    </row>
    <row r="2244" customHeight="1" spans="1:1">
      <c r="A2244" s="249" t="str">
        <f t="shared" si="35"/>
        <v>獅子會</v>
      </c>
    </row>
    <row r="2245" customHeight="1" spans="1:1">
      <c r="A2245" s="249" t="str">
        <f t="shared" si="35"/>
        <v>獅子會</v>
      </c>
    </row>
    <row r="2246" customHeight="1" spans="1:1">
      <c r="A2246" s="249" t="str">
        <f t="shared" si="35"/>
        <v>獅子會</v>
      </c>
    </row>
    <row r="2247" customHeight="1" spans="1:1">
      <c r="A2247" s="249" t="str">
        <f t="shared" si="35"/>
        <v>獅子會</v>
      </c>
    </row>
    <row r="2248" customHeight="1" spans="1:1">
      <c r="A2248" s="249" t="str">
        <f t="shared" si="35"/>
        <v>獅子會</v>
      </c>
    </row>
    <row r="2249" customHeight="1" spans="1:1">
      <c r="A2249" s="249" t="str">
        <f t="shared" si="35"/>
        <v>獅子會</v>
      </c>
    </row>
    <row r="2250" customHeight="1" spans="1:1">
      <c r="A2250" s="249" t="str">
        <f t="shared" si="35"/>
        <v>獅子會</v>
      </c>
    </row>
    <row r="2251" customHeight="1" spans="1:6">
      <c r="A2251" s="249" t="str">
        <f t="shared" si="35"/>
        <v>獅子會</v>
      </c>
      <c r="F2251" s="255"/>
    </row>
    <row r="2252" customHeight="1" spans="1:1">
      <c r="A2252" s="249" t="str">
        <f t="shared" si="35"/>
        <v>獅子會</v>
      </c>
    </row>
    <row r="2253" customHeight="1" spans="1:1">
      <c r="A2253" s="249" t="str">
        <f t="shared" si="35"/>
        <v>獅子會</v>
      </c>
    </row>
    <row r="2254" customHeight="1" spans="1:6">
      <c r="A2254" s="249" t="str">
        <f t="shared" si="35"/>
        <v>獅子會</v>
      </c>
      <c r="F2254" s="255"/>
    </row>
    <row r="2255" customHeight="1" spans="1:6">
      <c r="A2255" s="249" t="str">
        <f t="shared" si="35"/>
        <v>獅子會</v>
      </c>
      <c r="F2255" s="255"/>
    </row>
    <row r="2256" customHeight="1" spans="1:6">
      <c r="A2256" s="249" t="str">
        <f t="shared" si="35"/>
        <v>獅子會</v>
      </c>
      <c r="F2256" s="255"/>
    </row>
    <row r="2257" customHeight="1" spans="1:6">
      <c r="A2257" s="249" t="str">
        <f t="shared" si="35"/>
        <v>獅子會</v>
      </c>
      <c r="F2257" s="255"/>
    </row>
    <row r="2258" customHeight="1" spans="1:1">
      <c r="A2258" s="249" t="str">
        <f t="shared" si="35"/>
        <v>獅子會</v>
      </c>
    </row>
    <row r="2259" customHeight="1" spans="1:1">
      <c r="A2259" s="249" t="str">
        <f t="shared" si="35"/>
        <v>獅子會</v>
      </c>
    </row>
    <row r="2260" customHeight="1" spans="1:1">
      <c r="A2260" s="249" t="str">
        <f t="shared" si="35"/>
        <v>獅子會</v>
      </c>
    </row>
    <row r="2261" customHeight="1" spans="1:1">
      <c r="A2261" s="249" t="str">
        <f t="shared" si="35"/>
        <v>獅子會</v>
      </c>
    </row>
    <row r="2262" customHeight="1" spans="1:1">
      <c r="A2262" s="249" t="str">
        <f t="shared" si="35"/>
        <v>獅子會</v>
      </c>
    </row>
    <row r="2263" customHeight="1" spans="1:6">
      <c r="A2263" s="249" t="str">
        <f t="shared" si="35"/>
        <v>獅子會</v>
      </c>
      <c r="F2263" s="255"/>
    </row>
    <row r="2264" customHeight="1" spans="1:6">
      <c r="A2264" s="249" t="str">
        <f t="shared" si="35"/>
        <v>獅子會</v>
      </c>
      <c r="F2264" s="255"/>
    </row>
    <row r="2265" customHeight="1" spans="1:7">
      <c r="A2265" s="249" t="str">
        <f t="shared" si="35"/>
        <v>獅子會</v>
      </c>
      <c r="F2265" s="255"/>
      <c r="G2265" s="254"/>
    </row>
    <row r="2266" customHeight="1" spans="1:7">
      <c r="A2266" s="249" t="str">
        <f t="shared" si="35"/>
        <v>獅子會</v>
      </c>
      <c r="F2266" s="255"/>
      <c r="G2266" s="254"/>
    </row>
    <row r="2267" customHeight="1" spans="1:1">
      <c r="A2267" s="249" t="str">
        <f t="shared" si="35"/>
        <v>獅子會</v>
      </c>
    </row>
    <row r="2268" customHeight="1" spans="1:1">
      <c r="A2268" s="249" t="str">
        <f t="shared" si="35"/>
        <v>獅子會</v>
      </c>
    </row>
    <row r="2269" customHeight="1" spans="1:1">
      <c r="A2269" s="249" t="str">
        <f t="shared" si="35"/>
        <v>獅子會</v>
      </c>
    </row>
    <row r="2270" customHeight="1" spans="1:1">
      <c r="A2270" s="249" t="str">
        <f t="shared" si="35"/>
        <v>獅子會</v>
      </c>
    </row>
    <row r="2271" customHeight="1" spans="1:1">
      <c r="A2271" s="249" t="str">
        <f t="shared" si="35"/>
        <v>獅子會</v>
      </c>
    </row>
    <row r="2272" customHeight="1" spans="1:1">
      <c r="A2272" s="249" t="str">
        <f t="shared" si="35"/>
        <v>獅子會</v>
      </c>
    </row>
    <row r="2273" customHeight="1" spans="1:1">
      <c r="A2273" s="249" t="str">
        <f t="shared" si="35"/>
        <v>獅子會</v>
      </c>
    </row>
    <row r="2274" customHeight="1" spans="1:1">
      <c r="A2274" s="249" t="str">
        <f t="shared" si="35"/>
        <v>獅子會</v>
      </c>
    </row>
    <row r="2275" customHeight="1" spans="1:1">
      <c r="A2275" s="249" t="str">
        <f t="shared" si="35"/>
        <v>獅子會</v>
      </c>
    </row>
    <row r="2276" customHeight="1" spans="1:6">
      <c r="A2276" s="249" t="str">
        <f t="shared" si="35"/>
        <v>獅子會</v>
      </c>
      <c r="F2276" s="252"/>
    </row>
    <row r="2277" customHeight="1" spans="1:1">
      <c r="A2277" s="249" t="str">
        <f t="shared" si="35"/>
        <v>獅子會</v>
      </c>
    </row>
    <row r="2278" customHeight="1" spans="1:1">
      <c r="A2278" s="249" t="str">
        <f t="shared" si="35"/>
        <v>獅子會</v>
      </c>
    </row>
    <row r="2279" customHeight="1" spans="1:1">
      <c r="A2279" s="249" t="str">
        <f t="shared" si="35"/>
        <v>獅子會</v>
      </c>
    </row>
    <row r="2280" customHeight="1" spans="1:1">
      <c r="A2280" s="249" t="str">
        <f t="shared" si="35"/>
        <v>獅子會</v>
      </c>
    </row>
    <row r="2281" customHeight="1" spans="1:1">
      <c r="A2281" s="249" t="str">
        <f t="shared" si="35"/>
        <v>獅子會</v>
      </c>
    </row>
    <row r="2282" customHeight="1" spans="1:1">
      <c r="A2282" s="249" t="str">
        <f t="shared" si="35"/>
        <v>獅子會</v>
      </c>
    </row>
    <row r="2283" customHeight="1" spans="1:1">
      <c r="A2283" s="249" t="str">
        <f t="shared" si="35"/>
        <v>獅子會</v>
      </c>
    </row>
    <row r="2284" customHeight="1" spans="1:1">
      <c r="A2284" s="249" t="str">
        <f t="shared" si="35"/>
        <v>獅子會</v>
      </c>
    </row>
    <row r="2285" customHeight="1" spans="1:1">
      <c r="A2285" s="249" t="str">
        <f t="shared" si="35"/>
        <v>獅子會</v>
      </c>
    </row>
    <row r="2286" customHeight="1" spans="1:1">
      <c r="A2286" s="249" t="str">
        <f t="shared" si="35"/>
        <v>獅子會</v>
      </c>
    </row>
    <row r="2287" customHeight="1" spans="1:1">
      <c r="A2287" s="249" t="str">
        <f t="shared" si="35"/>
        <v>獅子會</v>
      </c>
    </row>
    <row r="2288" customHeight="1" spans="1:1">
      <c r="A2288" s="249" t="str">
        <f t="shared" si="35"/>
        <v>獅子會</v>
      </c>
    </row>
    <row r="2289" customHeight="1" spans="1:6">
      <c r="A2289" s="249" t="str">
        <f t="shared" si="35"/>
        <v>獅子會</v>
      </c>
      <c r="F2289" s="252"/>
    </row>
    <row r="2290" customHeight="1" spans="1:6">
      <c r="A2290" s="249" t="str">
        <f t="shared" si="35"/>
        <v>獅子會</v>
      </c>
      <c r="F2290" s="252"/>
    </row>
    <row r="2291" customHeight="1" spans="1:6">
      <c r="A2291" s="249" t="str">
        <f t="shared" si="35"/>
        <v>獅子會</v>
      </c>
      <c r="F2291" s="252"/>
    </row>
    <row r="2292" customHeight="1" spans="1:6">
      <c r="A2292" s="249" t="str">
        <f t="shared" si="35"/>
        <v>獅子會</v>
      </c>
      <c r="F2292" s="252"/>
    </row>
    <row r="2293" customHeight="1" spans="1:6">
      <c r="A2293" s="249" t="str">
        <f t="shared" si="35"/>
        <v>獅子會</v>
      </c>
      <c r="F2293" s="252"/>
    </row>
    <row r="2294" customHeight="1" spans="1:6">
      <c r="A2294" s="249" t="str">
        <f t="shared" si="35"/>
        <v>獅子會</v>
      </c>
      <c r="F2294" s="252"/>
    </row>
    <row r="2295" customHeight="1" spans="1:6">
      <c r="A2295" s="249" t="str">
        <f t="shared" si="35"/>
        <v>獅子會</v>
      </c>
      <c r="F2295" s="252"/>
    </row>
    <row r="2296" customHeight="1" spans="1:1">
      <c r="A2296" s="249" t="str">
        <f t="shared" si="35"/>
        <v>獅子會</v>
      </c>
    </row>
    <row r="2297" customHeight="1" spans="1:1">
      <c r="A2297" s="249" t="str">
        <f t="shared" si="35"/>
        <v>獅子會</v>
      </c>
    </row>
    <row r="2298" customHeight="1" spans="1:1">
      <c r="A2298" s="249" t="str">
        <f t="shared" si="35"/>
        <v>獅子會</v>
      </c>
    </row>
    <row r="2299" customHeight="1" spans="1:1">
      <c r="A2299" s="249" t="str">
        <f t="shared" si="35"/>
        <v>獅子會</v>
      </c>
    </row>
    <row r="2300" customHeight="1" spans="1:1">
      <c r="A2300" s="249" t="str">
        <f t="shared" si="35"/>
        <v>獅子會</v>
      </c>
    </row>
    <row r="2301" customHeight="1" spans="1:1">
      <c r="A2301" s="249" t="str">
        <f t="shared" si="35"/>
        <v>獅子會</v>
      </c>
    </row>
    <row r="2302" customHeight="1" spans="1:1">
      <c r="A2302" s="249" t="str">
        <f t="shared" si="35"/>
        <v>獅子會</v>
      </c>
    </row>
    <row r="2303" customHeight="1" spans="1:1">
      <c r="A2303" s="249" t="str">
        <f t="shared" si="35"/>
        <v>獅子會</v>
      </c>
    </row>
    <row r="2304" customHeight="1" spans="1:1">
      <c r="A2304" s="249" t="str">
        <f t="shared" ref="A2304:A2367" si="36">B2304&amp;C2304&amp;"獅子會"&amp;D2304</f>
        <v>獅子會</v>
      </c>
    </row>
    <row r="2305" customHeight="1" spans="1:1">
      <c r="A2305" s="249" t="str">
        <f t="shared" si="36"/>
        <v>獅子會</v>
      </c>
    </row>
    <row r="2306" customHeight="1" spans="1:6">
      <c r="A2306" s="249" t="str">
        <f t="shared" si="36"/>
        <v>獅子會</v>
      </c>
      <c r="F2306" s="255"/>
    </row>
    <row r="2307" customHeight="1" spans="1:6">
      <c r="A2307" s="249" t="str">
        <f t="shared" si="36"/>
        <v>獅子會</v>
      </c>
      <c r="F2307" s="255"/>
    </row>
    <row r="2308" customHeight="1" spans="1:7">
      <c r="A2308" s="249" t="str">
        <f t="shared" si="36"/>
        <v>獅子會</v>
      </c>
      <c r="F2308" s="255"/>
      <c r="G2308" s="254"/>
    </row>
    <row r="2309" customHeight="1" spans="1:7">
      <c r="A2309" s="249" t="str">
        <f t="shared" si="36"/>
        <v>獅子會</v>
      </c>
      <c r="F2309" s="255"/>
      <c r="G2309" s="254"/>
    </row>
    <row r="2310" customHeight="1" spans="1:1">
      <c r="A2310" s="249" t="str">
        <f t="shared" si="36"/>
        <v>獅子會</v>
      </c>
    </row>
    <row r="2311" customHeight="1" spans="1:1">
      <c r="A2311" s="249" t="str">
        <f t="shared" si="36"/>
        <v>獅子會</v>
      </c>
    </row>
    <row r="2312" customHeight="1" spans="1:1">
      <c r="A2312" s="249" t="str">
        <f t="shared" si="36"/>
        <v>獅子會</v>
      </c>
    </row>
    <row r="2313" customHeight="1" spans="1:1">
      <c r="A2313" s="249" t="str">
        <f t="shared" si="36"/>
        <v>獅子會</v>
      </c>
    </row>
    <row r="2314" customHeight="1" spans="1:1">
      <c r="A2314" s="249" t="str">
        <f t="shared" si="36"/>
        <v>獅子會</v>
      </c>
    </row>
    <row r="2315" customHeight="1" spans="1:1">
      <c r="A2315" s="249" t="str">
        <f t="shared" si="36"/>
        <v>獅子會</v>
      </c>
    </row>
    <row r="2316" customHeight="1" spans="1:1">
      <c r="A2316" s="249" t="str">
        <f t="shared" si="36"/>
        <v>獅子會</v>
      </c>
    </row>
    <row r="2317" customHeight="1" spans="1:1">
      <c r="A2317" s="249" t="str">
        <f t="shared" si="36"/>
        <v>獅子會</v>
      </c>
    </row>
    <row r="2318" customHeight="1" spans="1:1">
      <c r="A2318" s="249" t="str">
        <f t="shared" si="36"/>
        <v>獅子會</v>
      </c>
    </row>
    <row r="2319" customHeight="1" spans="1:1">
      <c r="A2319" s="249" t="str">
        <f t="shared" si="36"/>
        <v>獅子會</v>
      </c>
    </row>
    <row r="2320" customHeight="1" spans="1:1">
      <c r="A2320" s="249" t="str">
        <f t="shared" si="36"/>
        <v>獅子會</v>
      </c>
    </row>
    <row r="2321" customHeight="1" spans="1:1">
      <c r="A2321" s="249" t="str">
        <f t="shared" si="36"/>
        <v>獅子會</v>
      </c>
    </row>
    <row r="2322" customHeight="1" spans="1:1">
      <c r="A2322" s="249" t="str">
        <f t="shared" si="36"/>
        <v>獅子會</v>
      </c>
    </row>
    <row r="2323" customHeight="1" spans="1:1">
      <c r="A2323" s="249" t="str">
        <f t="shared" si="36"/>
        <v>獅子會</v>
      </c>
    </row>
    <row r="2324" customHeight="1" spans="1:1">
      <c r="A2324" s="249" t="str">
        <f t="shared" si="36"/>
        <v>獅子會</v>
      </c>
    </row>
    <row r="2325" customHeight="1" spans="1:1">
      <c r="A2325" s="249" t="str">
        <f t="shared" si="36"/>
        <v>獅子會</v>
      </c>
    </row>
    <row r="2326" customHeight="1" spans="1:1">
      <c r="A2326" s="249" t="str">
        <f t="shared" si="36"/>
        <v>獅子會</v>
      </c>
    </row>
    <row r="2327" customHeight="1" spans="1:1">
      <c r="A2327" s="249" t="str">
        <f t="shared" si="36"/>
        <v>獅子會</v>
      </c>
    </row>
    <row r="2328" customHeight="1" spans="1:1">
      <c r="A2328" s="249" t="str">
        <f t="shared" si="36"/>
        <v>獅子會</v>
      </c>
    </row>
    <row r="2329" customHeight="1" spans="1:1">
      <c r="A2329" s="249" t="str">
        <f t="shared" si="36"/>
        <v>獅子會</v>
      </c>
    </row>
    <row r="2330" customHeight="1" spans="1:1">
      <c r="A2330" s="249" t="str">
        <f t="shared" si="36"/>
        <v>獅子會</v>
      </c>
    </row>
    <row r="2331" customHeight="1" spans="1:1">
      <c r="A2331" s="249" t="str">
        <f t="shared" si="36"/>
        <v>獅子會</v>
      </c>
    </row>
    <row r="2332" customHeight="1" spans="1:1">
      <c r="A2332" s="249" t="str">
        <f t="shared" si="36"/>
        <v>獅子會</v>
      </c>
    </row>
    <row r="2333" customHeight="1" spans="1:1">
      <c r="A2333" s="249" t="str">
        <f t="shared" si="36"/>
        <v>獅子會</v>
      </c>
    </row>
    <row r="2334" customHeight="1" spans="1:1">
      <c r="A2334" s="249" t="str">
        <f t="shared" si="36"/>
        <v>獅子會</v>
      </c>
    </row>
    <row r="2335" customHeight="1" spans="1:1">
      <c r="A2335" s="249" t="str">
        <f t="shared" si="36"/>
        <v>獅子會</v>
      </c>
    </row>
    <row r="2336" customHeight="1" spans="1:1">
      <c r="A2336" s="249" t="str">
        <f t="shared" si="36"/>
        <v>獅子會</v>
      </c>
    </row>
    <row r="2337" customHeight="1" spans="1:1">
      <c r="A2337" s="249" t="str">
        <f t="shared" si="36"/>
        <v>獅子會</v>
      </c>
    </row>
    <row r="2338" customHeight="1" spans="1:1">
      <c r="A2338" s="249" t="str">
        <f t="shared" si="36"/>
        <v>獅子會</v>
      </c>
    </row>
    <row r="2339" customHeight="1" spans="1:1">
      <c r="A2339" s="249" t="str">
        <f t="shared" si="36"/>
        <v>獅子會</v>
      </c>
    </row>
    <row r="2340" customHeight="1" spans="1:1">
      <c r="A2340" s="249" t="str">
        <f t="shared" si="36"/>
        <v>獅子會</v>
      </c>
    </row>
    <row r="2341" customHeight="1" spans="1:1">
      <c r="A2341" s="249" t="str">
        <f t="shared" si="36"/>
        <v>獅子會</v>
      </c>
    </row>
    <row r="2342" customHeight="1" spans="1:1">
      <c r="A2342" s="249" t="str">
        <f t="shared" si="36"/>
        <v>獅子會</v>
      </c>
    </row>
    <row r="2343" customHeight="1" spans="1:1">
      <c r="A2343" s="249" t="str">
        <f t="shared" si="36"/>
        <v>獅子會</v>
      </c>
    </row>
    <row r="2344" customHeight="1" spans="1:1">
      <c r="A2344" s="249" t="str">
        <f t="shared" si="36"/>
        <v>獅子會</v>
      </c>
    </row>
    <row r="2345" customHeight="1" spans="1:1">
      <c r="A2345" s="249" t="str">
        <f t="shared" si="36"/>
        <v>獅子會</v>
      </c>
    </row>
    <row r="2346" customHeight="1" spans="1:1">
      <c r="A2346" s="249" t="str">
        <f t="shared" si="36"/>
        <v>獅子會</v>
      </c>
    </row>
    <row r="2347" customHeight="1" spans="1:1">
      <c r="A2347" s="249" t="str">
        <f t="shared" si="36"/>
        <v>獅子會</v>
      </c>
    </row>
    <row r="2348" customHeight="1" spans="1:1">
      <c r="A2348" s="249" t="str">
        <f t="shared" si="36"/>
        <v>獅子會</v>
      </c>
    </row>
    <row r="2349" customHeight="1" spans="1:1">
      <c r="A2349" s="249" t="str">
        <f t="shared" si="36"/>
        <v>獅子會</v>
      </c>
    </row>
    <row r="2350" customHeight="1" spans="1:1">
      <c r="A2350" s="249" t="str">
        <f t="shared" si="36"/>
        <v>獅子會</v>
      </c>
    </row>
    <row r="2351" customHeight="1" spans="1:1">
      <c r="A2351" s="249" t="str">
        <f t="shared" si="36"/>
        <v>獅子會</v>
      </c>
    </row>
    <row r="2352" customHeight="1" spans="1:1">
      <c r="A2352" s="249" t="str">
        <f t="shared" si="36"/>
        <v>獅子會</v>
      </c>
    </row>
    <row r="2353" customHeight="1" spans="1:1">
      <c r="A2353" s="249" t="str">
        <f t="shared" si="36"/>
        <v>獅子會</v>
      </c>
    </row>
    <row r="2354" customHeight="1" spans="1:1">
      <c r="A2354" s="249" t="str">
        <f t="shared" si="36"/>
        <v>獅子會</v>
      </c>
    </row>
    <row r="2355" customHeight="1" spans="1:1">
      <c r="A2355" s="249" t="str">
        <f t="shared" si="36"/>
        <v>獅子會</v>
      </c>
    </row>
    <row r="2356" customHeight="1" spans="1:1">
      <c r="A2356" s="249" t="str">
        <f t="shared" si="36"/>
        <v>獅子會</v>
      </c>
    </row>
    <row r="2357" customHeight="1" spans="1:1">
      <c r="A2357" s="249" t="str">
        <f t="shared" si="36"/>
        <v>獅子會</v>
      </c>
    </row>
    <row r="2358" customHeight="1" spans="1:1">
      <c r="A2358" s="249" t="str">
        <f t="shared" si="36"/>
        <v>獅子會</v>
      </c>
    </row>
    <row r="2359" customHeight="1" spans="1:1">
      <c r="A2359" s="249" t="str">
        <f t="shared" si="36"/>
        <v>獅子會</v>
      </c>
    </row>
    <row r="2360" customHeight="1" spans="1:1">
      <c r="A2360" s="249" t="str">
        <f t="shared" si="36"/>
        <v>獅子會</v>
      </c>
    </row>
    <row r="2361" customHeight="1" spans="1:1">
      <c r="A2361" s="249" t="str">
        <f t="shared" si="36"/>
        <v>獅子會</v>
      </c>
    </row>
    <row r="2362" customHeight="1" spans="1:1">
      <c r="A2362" s="249" t="str">
        <f t="shared" si="36"/>
        <v>獅子會</v>
      </c>
    </row>
    <row r="2363" customHeight="1" spans="1:1">
      <c r="A2363" s="249" t="str">
        <f t="shared" si="36"/>
        <v>獅子會</v>
      </c>
    </row>
    <row r="2364" customHeight="1" spans="1:1">
      <c r="A2364" s="249" t="str">
        <f t="shared" si="36"/>
        <v>獅子會</v>
      </c>
    </row>
    <row r="2365" customHeight="1" spans="1:1">
      <c r="A2365" s="249" t="str">
        <f t="shared" si="36"/>
        <v>獅子會</v>
      </c>
    </row>
    <row r="2366" customHeight="1" spans="1:1">
      <c r="A2366" s="249" t="str">
        <f t="shared" si="36"/>
        <v>獅子會</v>
      </c>
    </row>
    <row r="2367" customHeight="1" spans="1:1">
      <c r="A2367" s="249" t="str">
        <f t="shared" si="36"/>
        <v>獅子會</v>
      </c>
    </row>
    <row r="2368" customHeight="1" spans="1:1">
      <c r="A2368" s="249" t="str">
        <f t="shared" ref="A2368:A2431" si="37">B2368&amp;C2368&amp;"獅子會"&amp;D2368</f>
        <v>獅子會</v>
      </c>
    </row>
    <row r="2369" customHeight="1" spans="1:1">
      <c r="A2369" s="249" t="str">
        <f t="shared" si="37"/>
        <v>獅子會</v>
      </c>
    </row>
    <row r="2370" customHeight="1" spans="1:1">
      <c r="A2370" s="249" t="str">
        <f t="shared" si="37"/>
        <v>獅子會</v>
      </c>
    </row>
    <row r="2371" customHeight="1" spans="1:1">
      <c r="A2371" s="249" t="str">
        <f t="shared" si="37"/>
        <v>獅子會</v>
      </c>
    </row>
    <row r="2372" customHeight="1" spans="1:1">
      <c r="A2372" s="249" t="str">
        <f t="shared" si="37"/>
        <v>獅子會</v>
      </c>
    </row>
    <row r="2373" customHeight="1" spans="1:1">
      <c r="A2373" s="249" t="str">
        <f t="shared" si="37"/>
        <v>獅子會</v>
      </c>
    </row>
    <row r="2374" customHeight="1" spans="1:1">
      <c r="A2374" s="249" t="str">
        <f t="shared" si="37"/>
        <v>獅子會</v>
      </c>
    </row>
    <row r="2375" customHeight="1" spans="1:1">
      <c r="A2375" s="249" t="str">
        <f t="shared" si="37"/>
        <v>獅子會</v>
      </c>
    </row>
    <row r="2376" customHeight="1" spans="1:1">
      <c r="A2376" s="249" t="str">
        <f t="shared" si="37"/>
        <v>獅子會</v>
      </c>
    </row>
    <row r="2377" customHeight="1" spans="1:1">
      <c r="A2377" s="249" t="str">
        <f t="shared" si="37"/>
        <v>獅子會</v>
      </c>
    </row>
    <row r="2378" customHeight="1" spans="1:1">
      <c r="A2378" s="249" t="str">
        <f t="shared" si="37"/>
        <v>獅子會</v>
      </c>
    </row>
    <row r="2379" customHeight="1" spans="1:1">
      <c r="A2379" s="249" t="str">
        <f t="shared" si="37"/>
        <v>獅子會</v>
      </c>
    </row>
    <row r="2380" customHeight="1" spans="1:1">
      <c r="A2380" s="249" t="str">
        <f t="shared" si="37"/>
        <v>獅子會</v>
      </c>
    </row>
    <row r="2381" customHeight="1" spans="1:1">
      <c r="A2381" s="249" t="str">
        <f t="shared" si="37"/>
        <v>獅子會</v>
      </c>
    </row>
    <row r="2382" customHeight="1" spans="1:1">
      <c r="A2382" s="249" t="str">
        <f t="shared" si="37"/>
        <v>獅子會</v>
      </c>
    </row>
    <row r="2383" customHeight="1" spans="1:1">
      <c r="A2383" s="249" t="str">
        <f t="shared" si="37"/>
        <v>獅子會</v>
      </c>
    </row>
    <row r="2384" customHeight="1" spans="1:1">
      <c r="A2384" s="249" t="str">
        <f t="shared" si="37"/>
        <v>獅子會</v>
      </c>
    </row>
    <row r="2385" customHeight="1" spans="1:1">
      <c r="A2385" s="249" t="str">
        <f t="shared" si="37"/>
        <v>獅子會</v>
      </c>
    </row>
    <row r="2386" customHeight="1" spans="1:1">
      <c r="A2386" s="249" t="str">
        <f t="shared" si="37"/>
        <v>獅子會</v>
      </c>
    </row>
    <row r="2387" customHeight="1" spans="1:1">
      <c r="A2387" s="249" t="str">
        <f t="shared" si="37"/>
        <v>獅子會</v>
      </c>
    </row>
    <row r="2388" customHeight="1" spans="1:1">
      <c r="A2388" s="249" t="str">
        <f t="shared" si="37"/>
        <v>獅子會</v>
      </c>
    </row>
    <row r="2389" customHeight="1" spans="1:1">
      <c r="A2389" s="249" t="str">
        <f t="shared" si="37"/>
        <v>獅子會</v>
      </c>
    </row>
    <row r="2390" customHeight="1" spans="1:1">
      <c r="A2390" s="249" t="str">
        <f t="shared" si="37"/>
        <v>獅子會</v>
      </c>
    </row>
    <row r="2391" customHeight="1" spans="1:1">
      <c r="A2391" s="249" t="str">
        <f t="shared" si="37"/>
        <v>獅子會</v>
      </c>
    </row>
    <row r="2392" customHeight="1" spans="1:1">
      <c r="A2392" s="249" t="str">
        <f t="shared" si="37"/>
        <v>獅子會</v>
      </c>
    </row>
    <row r="2393" customHeight="1" spans="1:1">
      <c r="A2393" s="249" t="str">
        <f t="shared" si="37"/>
        <v>獅子會</v>
      </c>
    </row>
    <row r="2394" customHeight="1" spans="1:1">
      <c r="A2394" s="249" t="str">
        <f t="shared" si="37"/>
        <v>獅子會</v>
      </c>
    </row>
    <row r="2395" customHeight="1" spans="1:1">
      <c r="A2395" s="249" t="str">
        <f t="shared" si="37"/>
        <v>獅子會</v>
      </c>
    </row>
    <row r="2396" customHeight="1" spans="1:1">
      <c r="A2396" s="249" t="str">
        <f t="shared" si="37"/>
        <v>獅子會</v>
      </c>
    </row>
    <row r="2397" customHeight="1" spans="1:1">
      <c r="A2397" s="249" t="str">
        <f t="shared" si="37"/>
        <v>獅子會</v>
      </c>
    </row>
    <row r="2398" customHeight="1" spans="1:1">
      <c r="A2398" s="249" t="str">
        <f t="shared" si="37"/>
        <v>獅子會</v>
      </c>
    </row>
    <row r="2399" customHeight="1" spans="1:1">
      <c r="A2399" s="249" t="str">
        <f t="shared" si="37"/>
        <v>獅子會</v>
      </c>
    </row>
    <row r="2400" customHeight="1" spans="1:1">
      <c r="A2400" s="249" t="str">
        <f t="shared" si="37"/>
        <v>獅子會</v>
      </c>
    </row>
    <row r="2401" customHeight="1" spans="1:1">
      <c r="A2401" s="249" t="str">
        <f t="shared" si="37"/>
        <v>獅子會</v>
      </c>
    </row>
    <row r="2402" customHeight="1" spans="1:1">
      <c r="A2402" s="249" t="str">
        <f t="shared" si="37"/>
        <v>獅子會</v>
      </c>
    </row>
    <row r="2403" customHeight="1" spans="1:1">
      <c r="A2403" s="249" t="str">
        <f t="shared" si="37"/>
        <v>獅子會</v>
      </c>
    </row>
    <row r="2404" customHeight="1" spans="1:1">
      <c r="A2404" s="249" t="str">
        <f t="shared" si="37"/>
        <v>獅子會</v>
      </c>
    </row>
    <row r="2405" customHeight="1" spans="1:1">
      <c r="A2405" s="249" t="str">
        <f t="shared" si="37"/>
        <v>獅子會</v>
      </c>
    </row>
    <row r="2406" customHeight="1" spans="1:1">
      <c r="A2406" s="249" t="str">
        <f t="shared" si="37"/>
        <v>獅子會</v>
      </c>
    </row>
    <row r="2407" customHeight="1" spans="1:1">
      <c r="A2407" s="249" t="str">
        <f t="shared" si="37"/>
        <v>獅子會</v>
      </c>
    </row>
    <row r="2408" customHeight="1" spans="1:1">
      <c r="A2408" s="249" t="str">
        <f t="shared" si="37"/>
        <v>獅子會</v>
      </c>
    </row>
    <row r="2409" customHeight="1" spans="1:1">
      <c r="A2409" s="249" t="str">
        <f t="shared" si="37"/>
        <v>獅子會</v>
      </c>
    </row>
    <row r="2410" customHeight="1" spans="1:1">
      <c r="A2410" s="249" t="str">
        <f t="shared" si="37"/>
        <v>獅子會</v>
      </c>
    </row>
    <row r="2411" customHeight="1" spans="1:1">
      <c r="A2411" s="249" t="str">
        <f t="shared" si="37"/>
        <v>獅子會</v>
      </c>
    </row>
    <row r="2412" customHeight="1" spans="1:1">
      <c r="A2412" s="249" t="str">
        <f t="shared" si="37"/>
        <v>獅子會</v>
      </c>
    </row>
    <row r="2413" customHeight="1" spans="1:1">
      <c r="A2413" s="249" t="str">
        <f t="shared" si="37"/>
        <v>獅子會</v>
      </c>
    </row>
    <row r="2414" customHeight="1" spans="1:1">
      <c r="A2414" s="249" t="str">
        <f t="shared" si="37"/>
        <v>獅子會</v>
      </c>
    </row>
    <row r="2415" customHeight="1" spans="1:1">
      <c r="A2415" s="249" t="str">
        <f t="shared" si="37"/>
        <v>獅子會</v>
      </c>
    </row>
    <row r="2416" customHeight="1" spans="1:1">
      <c r="A2416" s="249" t="str">
        <f t="shared" si="37"/>
        <v>獅子會</v>
      </c>
    </row>
    <row r="2417" customHeight="1" spans="1:1">
      <c r="A2417" s="249" t="str">
        <f t="shared" si="37"/>
        <v>獅子會</v>
      </c>
    </row>
    <row r="2418" customHeight="1" spans="1:1">
      <c r="A2418" s="249" t="str">
        <f t="shared" si="37"/>
        <v>獅子會</v>
      </c>
    </row>
    <row r="2419" customHeight="1" spans="1:1">
      <c r="A2419" s="249" t="str">
        <f t="shared" si="37"/>
        <v>獅子會</v>
      </c>
    </row>
    <row r="2420" customHeight="1" spans="1:1">
      <c r="A2420" s="249" t="str">
        <f t="shared" si="37"/>
        <v>獅子會</v>
      </c>
    </row>
    <row r="2421" customHeight="1" spans="1:1">
      <c r="A2421" s="249" t="str">
        <f t="shared" si="37"/>
        <v>獅子會</v>
      </c>
    </row>
    <row r="2422" customHeight="1" spans="1:1">
      <c r="A2422" s="249" t="str">
        <f t="shared" si="37"/>
        <v>獅子會</v>
      </c>
    </row>
    <row r="2423" customHeight="1" spans="1:1">
      <c r="A2423" s="249" t="str">
        <f t="shared" si="37"/>
        <v>獅子會</v>
      </c>
    </row>
    <row r="2424" customHeight="1" spans="1:1">
      <c r="A2424" s="249" t="str">
        <f t="shared" si="37"/>
        <v>獅子會</v>
      </c>
    </row>
    <row r="2425" customHeight="1" spans="1:1">
      <c r="A2425" s="249" t="str">
        <f t="shared" si="37"/>
        <v>獅子會</v>
      </c>
    </row>
    <row r="2426" customHeight="1" spans="1:1">
      <c r="A2426" s="249" t="str">
        <f t="shared" si="37"/>
        <v>獅子會</v>
      </c>
    </row>
    <row r="2427" customHeight="1" spans="1:1">
      <c r="A2427" s="249" t="str">
        <f t="shared" si="37"/>
        <v>獅子會</v>
      </c>
    </row>
    <row r="2428" customHeight="1" spans="1:1">
      <c r="A2428" s="249" t="str">
        <f t="shared" si="37"/>
        <v>獅子會</v>
      </c>
    </row>
    <row r="2429" customHeight="1" spans="1:1">
      <c r="A2429" s="249" t="str">
        <f t="shared" si="37"/>
        <v>獅子會</v>
      </c>
    </row>
    <row r="2430" customHeight="1" spans="1:1">
      <c r="A2430" s="249" t="str">
        <f t="shared" si="37"/>
        <v>獅子會</v>
      </c>
    </row>
    <row r="2431" customHeight="1" spans="1:1">
      <c r="A2431" s="249" t="str">
        <f t="shared" si="37"/>
        <v>獅子會</v>
      </c>
    </row>
    <row r="2432" customHeight="1" spans="1:1">
      <c r="A2432" s="249" t="str">
        <f t="shared" ref="A2432:A2495" si="38">B2432&amp;C2432&amp;"獅子會"&amp;D2432</f>
        <v>獅子會</v>
      </c>
    </row>
    <row r="2433" customHeight="1" spans="1:1">
      <c r="A2433" s="249" t="str">
        <f t="shared" si="38"/>
        <v>獅子會</v>
      </c>
    </row>
    <row r="2434" customHeight="1" spans="1:1">
      <c r="A2434" s="249" t="str">
        <f t="shared" si="38"/>
        <v>獅子會</v>
      </c>
    </row>
    <row r="2435" customHeight="1" spans="1:1">
      <c r="A2435" s="249" t="str">
        <f t="shared" si="38"/>
        <v>獅子會</v>
      </c>
    </row>
    <row r="2436" customHeight="1" spans="1:1">
      <c r="A2436" s="249" t="str">
        <f t="shared" si="38"/>
        <v>獅子會</v>
      </c>
    </row>
    <row r="2437" customHeight="1" spans="1:1">
      <c r="A2437" s="249" t="str">
        <f t="shared" si="38"/>
        <v>獅子會</v>
      </c>
    </row>
    <row r="2438" customHeight="1" spans="1:1">
      <c r="A2438" s="249" t="str">
        <f t="shared" si="38"/>
        <v>獅子會</v>
      </c>
    </row>
    <row r="2439" customHeight="1" spans="1:1">
      <c r="A2439" s="249" t="str">
        <f t="shared" si="38"/>
        <v>獅子會</v>
      </c>
    </row>
    <row r="2440" customHeight="1" spans="1:1">
      <c r="A2440" s="249" t="str">
        <f t="shared" si="38"/>
        <v>獅子會</v>
      </c>
    </row>
    <row r="2441" customHeight="1" spans="1:1">
      <c r="A2441" s="249" t="str">
        <f t="shared" si="38"/>
        <v>獅子會</v>
      </c>
    </row>
    <row r="2442" customHeight="1" spans="1:1">
      <c r="A2442" s="249" t="str">
        <f t="shared" si="38"/>
        <v>獅子會</v>
      </c>
    </row>
    <row r="2443" customHeight="1" spans="1:1">
      <c r="A2443" s="249" t="str">
        <f t="shared" si="38"/>
        <v>獅子會</v>
      </c>
    </row>
    <row r="2444" customHeight="1" spans="1:1">
      <c r="A2444" s="249" t="str">
        <f t="shared" si="38"/>
        <v>獅子會</v>
      </c>
    </row>
    <row r="2445" customHeight="1" spans="1:1">
      <c r="A2445" s="249" t="str">
        <f t="shared" si="38"/>
        <v>獅子會</v>
      </c>
    </row>
    <row r="2446" customHeight="1" spans="1:1">
      <c r="A2446" s="249" t="str">
        <f t="shared" si="38"/>
        <v>獅子會</v>
      </c>
    </row>
    <row r="2447" customHeight="1" spans="1:1">
      <c r="A2447" s="249" t="str">
        <f t="shared" si="38"/>
        <v>獅子會</v>
      </c>
    </row>
    <row r="2448" customHeight="1" spans="1:1">
      <c r="A2448" s="249" t="str">
        <f t="shared" si="38"/>
        <v>獅子會</v>
      </c>
    </row>
    <row r="2449" customHeight="1" spans="1:1">
      <c r="A2449" s="249" t="str">
        <f t="shared" si="38"/>
        <v>獅子會</v>
      </c>
    </row>
    <row r="2450" customHeight="1" spans="1:1">
      <c r="A2450" s="249" t="str">
        <f t="shared" si="38"/>
        <v>獅子會</v>
      </c>
    </row>
    <row r="2451" customHeight="1" spans="1:1">
      <c r="A2451" s="249" t="str">
        <f t="shared" si="38"/>
        <v>獅子會</v>
      </c>
    </row>
    <row r="2452" customHeight="1" spans="1:1">
      <c r="A2452" s="249" t="str">
        <f t="shared" si="38"/>
        <v>獅子會</v>
      </c>
    </row>
    <row r="2453" customHeight="1" spans="1:1">
      <c r="A2453" s="249" t="str">
        <f t="shared" si="38"/>
        <v>獅子會</v>
      </c>
    </row>
    <row r="2454" customHeight="1" spans="1:1">
      <c r="A2454" s="249" t="str">
        <f t="shared" si="38"/>
        <v>獅子會</v>
      </c>
    </row>
    <row r="2455" customHeight="1" spans="1:1">
      <c r="A2455" s="249" t="str">
        <f t="shared" si="38"/>
        <v>獅子會</v>
      </c>
    </row>
    <row r="2456" customHeight="1" spans="1:1">
      <c r="A2456" s="249" t="str">
        <f t="shared" si="38"/>
        <v>獅子會</v>
      </c>
    </row>
    <row r="2457" customHeight="1" spans="1:1">
      <c r="A2457" s="249" t="str">
        <f t="shared" si="38"/>
        <v>獅子會</v>
      </c>
    </row>
    <row r="2458" customHeight="1" spans="1:1">
      <c r="A2458" s="249" t="str">
        <f t="shared" si="38"/>
        <v>獅子會</v>
      </c>
    </row>
    <row r="2459" customHeight="1" spans="1:1">
      <c r="A2459" s="249" t="str">
        <f t="shared" si="38"/>
        <v>獅子會</v>
      </c>
    </row>
    <row r="2460" customHeight="1" spans="1:1">
      <c r="A2460" s="249" t="str">
        <f t="shared" si="38"/>
        <v>獅子會</v>
      </c>
    </row>
    <row r="2461" customHeight="1" spans="1:1">
      <c r="A2461" s="249" t="str">
        <f t="shared" si="38"/>
        <v>獅子會</v>
      </c>
    </row>
    <row r="2462" customHeight="1" spans="1:1">
      <c r="A2462" s="249" t="str">
        <f t="shared" si="38"/>
        <v>獅子會</v>
      </c>
    </row>
    <row r="2463" customHeight="1" spans="1:1">
      <c r="A2463" s="249" t="str">
        <f t="shared" si="38"/>
        <v>獅子會</v>
      </c>
    </row>
    <row r="2464" customHeight="1" spans="1:1">
      <c r="A2464" s="249" t="str">
        <f t="shared" si="38"/>
        <v>獅子會</v>
      </c>
    </row>
    <row r="2465" customHeight="1" spans="1:1">
      <c r="A2465" s="249" t="str">
        <f t="shared" si="38"/>
        <v>獅子會</v>
      </c>
    </row>
    <row r="2466" customHeight="1" spans="1:1">
      <c r="A2466" s="249" t="str">
        <f t="shared" si="38"/>
        <v>獅子會</v>
      </c>
    </row>
    <row r="2467" customHeight="1" spans="1:1">
      <c r="A2467" s="249" t="str">
        <f t="shared" si="38"/>
        <v>獅子會</v>
      </c>
    </row>
    <row r="2468" customHeight="1" spans="1:1">
      <c r="A2468" s="249" t="str">
        <f t="shared" si="38"/>
        <v>獅子會</v>
      </c>
    </row>
    <row r="2469" customHeight="1" spans="1:1">
      <c r="A2469" s="249" t="str">
        <f t="shared" si="38"/>
        <v>獅子會</v>
      </c>
    </row>
    <row r="2470" customHeight="1" spans="1:1">
      <c r="A2470" s="249" t="str">
        <f t="shared" si="38"/>
        <v>獅子會</v>
      </c>
    </row>
    <row r="2471" customHeight="1" spans="1:1">
      <c r="A2471" s="249" t="str">
        <f t="shared" si="38"/>
        <v>獅子會</v>
      </c>
    </row>
    <row r="2472" customHeight="1" spans="1:1">
      <c r="A2472" s="249" t="str">
        <f t="shared" si="38"/>
        <v>獅子會</v>
      </c>
    </row>
    <row r="2473" customHeight="1" spans="1:1">
      <c r="A2473" s="249" t="str">
        <f t="shared" si="38"/>
        <v>獅子會</v>
      </c>
    </row>
    <row r="2474" customHeight="1" spans="1:1">
      <c r="A2474" s="249" t="str">
        <f t="shared" si="38"/>
        <v>獅子會</v>
      </c>
    </row>
    <row r="2475" customHeight="1" spans="1:1">
      <c r="A2475" s="249" t="str">
        <f t="shared" si="38"/>
        <v>獅子會</v>
      </c>
    </row>
    <row r="2476" customHeight="1" spans="1:1">
      <c r="A2476" s="249" t="str">
        <f t="shared" si="38"/>
        <v>獅子會</v>
      </c>
    </row>
    <row r="2477" customHeight="1" spans="1:1">
      <c r="A2477" s="249" t="str">
        <f t="shared" si="38"/>
        <v>獅子會</v>
      </c>
    </row>
    <row r="2478" customHeight="1" spans="1:1">
      <c r="A2478" s="249" t="str">
        <f t="shared" si="38"/>
        <v>獅子會</v>
      </c>
    </row>
    <row r="2479" customHeight="1" spans="1:1">
      <c r="A2479" s="249" t="str">
        <f t="shared" si="38"/>
        <v>獅子會</v>
      </c>
    </row>
    <row r="2480" customHeight="1" spans="1:1">
      <c r="A2480" s="249" t="str">
        <f t="shared" si="38"/>
        <v>獅子會</v>
      </c>
    </row>
    <row r="2481" customHeight="1" spans="1:1">
      <c r="A2481" s="249" t="str">
        <f t="shared" si="38"/>
        <v>獅子會</v>
      </c>
    </row>
    <row r="2482" customHeight="1" spans="1:1">
      <c r="A2482" s="249" t="str">
        <f t="shared" si="38"/>
        <v>獅子會</v>
      </c>
    </row>
    <row r="2483" customHeight="1" spans="1:1">
      <c r="A2483" s="249" t="str">
        <f t="shared" si="38"/>
        <v>獅子會</v>
      </c>
    </row>
    <row r="2484" customHeight="1" spans="1:1">
      <c r="A2484" s="249" t="str">
        <f t="shared" si="38"/>
        <v>獅子會</v>
      </c>
    </row>
    <row r="2485" customHeight="1" spans="1:1">
      <c r="A2485" s="249" t="str">
        <f t="shared" si="38"/>
        <v>獅子會</v>
      </c>
    </row>
    <row r="2486" customHeight="1" spans="1:1">
      <c r="A2486" s="249" t="str">
        <f t="shared" si="38"/>
        <v>獅子會</v>
      </c>
    </row>
    <row r="2487" customHeight="1" spans="1:1">
      <c r="A2487" s="249" t="str">
        <f t="shared" si="38"/>
        <v>獅子會</v>
      </c>
    </row>
    <row r="2488" customHeight="1" spans="1:1">
      <c r="A2488" s="249" t="str">
        <f t="shared" si="38"/>
        <v>獅子會</v>
      </c>
    </row>
    <row r="2489" customHeight="1" spans="1:1">
      <c r="A2489" s="249" t="str">
        <f t="shared" si="38"/>
        <v>獅子會</v>
      </c>
    </row>
    <row r="2490" customHeight="1" spans="1:1">
      <c r="A2490" s="249" t="str">
        <f t="shared" si="38"/>
        <v>獅子會</v>
      </c>
    </row>
    <row r="2491" customHeight="1" spans="1:1">
      <c r="A2491" s="249" t="str">
        <f t="shared" si="38"/>
        <v>獅子會</v>
      </c>
    </row>
    <row r="2492" customHeight="1" spans="1:1">
      <c r="A2492" s="249" t="str">
        <f t="shared" si="38"/>
        <v>獅子會</v>
      </c>
    </row>
    <row r="2493" customHeight="1" spans="1:1">
      <c r="A2493" s="249" t="str">
        <f t="shared" si="38"/>
        <v>獅子會</v>
      </c>
    </row>
    <row r="2494" customHeight="1" spans="1:1">
      <c r="A2494" s="249" t="str">
        <f t="shared" si="38"/>
        <v>獅子會</v>
      </c>
    </row>
    <row r="2495" customHeight="1" spans="1:1">
      <c r="A2495" s="249" t="str">
        <f t="shared" si="38"/>
        <v>獅子會</v>
      </c>
    </row>
    <row r="2496" customHeight="1" spans="1:1">
      <c r="A2496" s="249" t="str">
        <f t="shared" ref="A2496:A2559" si="39">B2496&amp;C2496&amp;"獅子會"&amp;D2496</f>
        <v>獅子會</v>
      </c>
    </row>
    <row r="2497" customHeight="1" spans="1:1">
      <c r="A2497" s="249" t="str">
        <f t="shared" si="39"/>
        <v>獅子會</v>
      </c>
    </row>
    <row r="2498" customHeight="1" spans="1:1">
      <c r="A2498" s="249" t="str">
        <f t="shared" si="39"/>
        <v>獅子會</v>
      </c>
    </row>
    <row r="2499" customHeight="1" spans="1:1">
      <c r="A2499" s="249" t="str">
        <f t="shared" si="39"/>
        <v>獅子會</v>
      </c>
    </row>
    <row r="2500" customHeight="1" spans="1:1">
      <c r="A2500" s="249" t="str">
        <f t="shared" si="39"/>
        <v>獅子會</v>
      </c>
    </row>
    <row r="2501" customHeight="1" spans="1:1">
      <c r="A2501" s="249" t="str">
        <f t="shared" si="39"/>
        <v>獅子會</v>
      </c>
    </row>
    <row r="2502" customHeight="1" spans="1:1">
      <c r="A2502" s="249" t="str">
        <f t="shared" si="39"/>
        <v>獅子會</v>
      </c>
    </row>
    <row r="2503" customHeight="1" spans="1:1">
      <c r="A2503" s="249" t="str">
        <f t="shared" si="39"/>
        <v>獅子會</v>
      </c>
    </row>
    <row r="2504" customHeight="1" spans="1:1">
      <c r="A2504" s="249" t="str">
        <f t="shared" si="39"/>
        <v>獅子會</v>
      </c>
    </row>
    <row r="2505" customHeight="1" spans="1:1">
      <c r="A2505" s="249" t="str">
        <f t="shared" si="39"/>
        <v>獅子會</v>
      </c>
    </row>
    <row r="2506" customHeight="1" spans="1:1">
      <c r="A2506" s="249" t="str">
        <f t="shared" si="39"/>
        <v>獅子會</v>
      </c>
    </row>
    <row r="2507" customHeight="1" spans="1:1">
      <c r="A2507" s="249" t="str">
        <f t="shared" si="39"/>
        <v>獅子會</v>
      </c>
    </row>
    <row r="2508" customHeight="1" spans="1:1">
      <c r="A2508" s="249" t="str">
        <f t="shared" si="39"/>
        <v>獅子會</v>
      </c>
    </row>
    <row r="2509" customHeight="1" spans="1:1">
      <c r="A2509" s="249" t="str">
        <f t="shared" si="39"/>
        <v>獅子會</v>
      </c>
    </row>
    <row r="2510" customHeight="1" spans="1:1">
      <c r="A2510" s="249" t="str">
        <f t="shared" si="39"/>
        <v>獅子會</v>
      </c>
    </row>
    <row r="2511" customHeight="1" spans="1:1">
      <c r="A2511" s="249" t="str">
        <f t="shared" si="39"/>
        <v>獅子會</v>
      </c>
    </row>
    <row r="2512" customHeight="1" spans="1:1">
      <c r="A2512" s="249" t="str">
        <f t="shared" si="39"/>
        <v>獅子會</v>
      </c>
    </row>
    <row r="2513" customHeight="1" spans="1:1">
      <c r="A2513" s="249" t="str">
        <f t="shared" si="39"/>
        <v>獅子會</v>
      </c>
    </row>
    <row r="2514" customHeight="1" spans="1:1">
      <c r="A2514" s="249" t="str">
        <f t="shared" si="39"/>
        <v>獅子會</v>
      </c>
    </row>
    <row r="2515" customHeight="1" spans="1:1">
      <c r="A2515" s="249" t="str">
        <f t="shared" si="39"/>
        <v>獅子會</v>
      </c>
    </row>
    <row r="2516" customHeight="1" spans="1:1">
      <c r="A2516" s="249" t="str">
        <f t="shared" si="39"/>
        <v>獅子會</v>
      </c>
    </row>
    <row r="2517" customHeight="1" spans="1:1">
      <c r="A2517" s="249" t="str">
        <f t="shared" si="39"/>
        <v>獅子會</v>
      </c>
    </row>
    <row r="2518" customHeight="1" spans="1:1">
      <c r="A2518" s="249" t="str">
        <f t="shared" si="39"/>
        <v>獅子會</v>
      </c>
    </row>
    <row r="2519" customHeight="1" spans="1:1">
      <c r="A2519" s="249" t="str">
        <f t="shared" si="39"/>
        <v>獅子會</v>
      </c>
    </row>
    <row r="2520" customHeight="1" spans="1:1">
      <c r="A2520" s="249" t="str">
        <f t="shared" si="39"/>
        <v>獅子會</v>
      </c>
    </row>
    <row r="2521" customHeight="1" spans="1:1">
      <c r="A2521" s="249" t="str">
        <f t="shared" si="39"/>
        <v>獅子會</v>
      </c>
    </row>
    <row r="2522" customHeight="1" spans="1:1">
      <c r="A2522" s="249" t="str">
        <f t="shared" si="39"/>
        <v>獅子會</v>
      </c>
    </row>
    <row r="2523" customHeight="1" spans="1:1">
      <c r="A2523" s="249" t="str">
        <f t="shared" si="39"/>
        <v>獅子會</v>
      </c>
    </row>
    <row r="2524" customHeight="1" spans="1:1">
      <c r="A2524" s="249" t="str">
        <f t="shared" si="39"/>
        <v>獅子會</v>
      </c>
    </row>
    <row r="2525" customHeight="1" spans="1:1">
      <c r="A2525" s="249" t="str">
        <f t="shared" si="39"/>
        <v>獅子會</v>
      </c>
    </row>
    <row r="2526" customHeight="1" spans="1:1">
      <c r="A2526" s="249" t="str">
        <f t="shared" si="39"/>
        <v>獅子會</v>
      </c>
    </row>
    <row r="2527" customHeight="1" spans="1:1">
      <c r="A2527" s="249" t="str">
        <f t="shared" si="39"/>
        <v>獅子會</v>
      </c>
    </row>
    <row r="2528" customHeight="1" spans="1:1">
      <c r="A2528" s="249" t="str">
        <f t="shared" si="39"/>
        <v>獅子會</v>
      </c>
    </row>
    <row r="2529" customHeight="1" spans="1:1">
      <c r="A2529" s="249" t="str">
        <f t="shared" si="39"/>
        <v>獅子會</v>
      </c>
    </row>
    <row r="2530" customHeight="1" spans="1:1">
      <c r="A2530" s="249" t="str">
        <f t="shared" si="39"/>
        <v>獅子會</v>
      </c>
    </row>
    <row r="2531" customHeight="1" spans="1:1">
      <c r="A2531" s="249" t="str">
        <f t="shared" si="39"/>
        <v>獅子會</v>
      </c>
    </row>
    <row r="2532" customHeight="1" spans="1:1">
      <c r="A2532" s="249" t="str">
        <f t="shared" si="39"/>
        <v>獅子會</v>
      </c>
    </row>
    <row r="2533" customHeight="1" spans="1:1">
      <c r="A2533" s="249" t="str">
        <f t="shared" si="39"/>
        <v>獅子會</v>
      </c>
    </row>
    <row r="2534" customHeight="1" spans="1:1">
      <c r="A2534" s="249" t="str">
        <f t="shared" si="39"/>
        <v>獅子會</v>
      </c>
    </row>
    <row r="2535" customHeight="1" spans="1:1">
      <c r="A2535" s="249" t="str">
        <f t="shared" si="39"/>
        <v>獅子會</v>
      </c>
    </row>
    <row r="2536" customHeight="1" spans="1:1">
      <c r="A2536" s="249" t="str">
        <f t="shared" si="39"/>
        <v>獅子會</v>
      </c>
    </row>
    <row r="2537" customHeight="1" spans="1:1">
      <c r="A2537" s="249" t="str">
        <f t="shared" si="39"/>
        <v>獅子會</v>
      </c>
    </row>
    <row r="2538" ht="24.75" customHeight="1" spans="1:1">
      <c r="A2538" s="249" t="str">
        <f t="shared" si="39"/>
        <v>獅子會</v>
      </c>
    </row>
    <row r="2539" customHeight="1" spans="1:1">
      <c r="A2539" s="249" t="str">
        <f t="shared" si="39"/>
        <v>獅子會</v>
      </c>
    </row>
    <row r="2540" ht="20.25" customHeight="1" spans="1:1">
      <c r="A2540" s="249" t="str">
        <f t="shared" si="39"/>
        <v>獅子會</v>
      </c>
    </row>
    <row r="2541" customHeight="1" spans="1:1">
      <c r="A2541" s="249" t="str">
        <f t="shared" si="39"/>
        <v>獅子會</v>
      </c>
    </row>
    <row r="2542" customHeight="1" spans="1:1">
      <c r="A2542" s="249" t="str">
        <f t="shared" si="39"/>
        <v>獅子會</v>
      </c>
    </row>
    <row r="2543" customHeight="1" spans="1:1">
      <c r="A2543" s="249" t="str">
        <f t="shared" si="39"/>
        <v>獅子會</v>
      </c>
    </row>
    <row r="2544" customHeight="1" spans="1:1">
      <c r="A2544" s="249" t="str">
        <f t="shared" si="39"/>
        <v>獅子會</v>
      </c>
    </row>
    <row r="2545" customHeight="1" spans="1:1">
      <c r="A2545" s="249" t="str">
        <f t="shared" si="39"/>
        <v>獅子會</v>
      </c>
    </row>
    <row r="2546" customHeight="1" spans="1:1">
      <c r="A2546" s="249" t="str">
        <f t="shared" si="39"/>
        <v>獅子會</v>
      </c>
    </row>
    <row r="2547" customHeight="1" spans="1:1">
      <c r="A2547" s="249" t="str">
        <f t="shared" si="39"/>
        <v>獅子會</v>
      </c>
    </row>
    <row r="2548" customHeight="1" spans="1:1">
      <c r="A2548" s="249" t="str">
        <f t="shared" si="39"/>
        <v>獅子會</v>
      </c>
    </row>
    <row r="2549" customHeight="1" spans="1:1">
      <c r="A2549" s="249" t="str">
        <f t="shared" si="39"/>
        <v>獅子會</v>
      </c>
    </row>
    <row r="2550" customHeight="1" spans="1:1">
      <c r="A2550" s="249" t="str">
        <f t="shared" si="39"/>
        <v>獅子會</v>
      </c>
    </row>
    <row r="2551" customHeight="1" spans="1:1">
      <c r="A2551" s="249" t="str">
        <f t="shared" si="39"/>
        <v>獅子會</v>
      </c>
    </row>
    <row r="2552" customHeight="1" spans="1:1">
      <c r="A2552" s="249" t="str">
        <f t="shared" si="39"/>
        <v>獅子會</v>
      </c>
    </row>
    <row r="2553" customHeight="1" spans="1:1">
      <c r="A2553" s="249" t="str">
        <f t="shared" si="39"/>
        <v>獅子會</v>
      </c>
    </row>
    <row r="2554" customHeight="1" spans="1:1">
      <c r="A2554" s="249" t="str">
        <f t="shared" si="39"/>
        <v>獅子會</v>
      </c>
    </row>
    <row r="2555" customHeight="1" spans="1:1">
      <c r="A2555" s="249" t="str">
        <f t="shared" si="39"/>
        <v>獅子會</v>
      </c>
    </row>
    <row r="2556" customHeight="1" spans="1:1">
      <c r="A2556" s="249" t="str">
        <f t="shared" si="39"/>
        <v>獅子會</v>
      </c>
    </row>
    <row r="2557" customHeight="1" spans="1:1">
      <c r="A2557" s="249" t="str">
        <f t="shared" si="39"/>
        <v>獅子會</v>
      </c>
    </row>
    <row r="2558" customHeight="1" spans="1:1">
      <c r="A2558" s="249" t="str">
        <f t="shared" si="39"/>
        <v>獅子會</v>
      </c>
    </row>
    <row r="2559" customHeight="1" spans="1:1">
      <c r="A2559" s="249" t="str">
        <f t="shared" si="39"/>
        <v>獅子會</v>
      </c>
    </row>
    <row r="2560" customHeight="1" spans="1:1">
      <c r="A2560" s="249" t="str">
        <f t="shared" ref="A2560:A2623" si="40">B2560&amp;C2560&amp;"獅子會"&amp;D2560</f>
        <v>獅子會</v>
      </c>
    </row>
    <row r="2561" customHeight="1" spans="1:1">
      <c r="A2561" s="249" t="str">
        <f t="shared" si="40"/>
        <v>獅子會</v>
      </c>
    </row>
    <row r="2562" customHeight="1" spans="1:1">
      <c r="A2562" s="249" t="str">
        <f t="shared" si="40"/>
        <v>獅子會</v>
      </c>
    </row>
    <row r="2563" customHeight="1" spans="1:1">
      <c r="A2563" s="249" t="str">
        <f t="shared" si="40"/>
        <v>獅子會</v>
      </c>
    </row>
    <row r="2564" customHeight="1" spans="1:1">
      <c r="A2564" s="249" t="str">
        <f t="shared" si="40"/>
        <v>獅子會</v>
      </c>
    </row>
    <row r="2565" customHeight="1" spans="1:1">
      <c r="A2565" s="249" t="str">
        <f t="shared" si="40"/>
        <v>獅子會</v>
      </c>
    </row>
    <row r="2566" customHeight="1" spans="1:1">
      <c r="A2566" s="249" t="str">
        <f t="shared" si="40"/>
        <v>獅子會</v>
      </c>
    </row>
    <row r="2567" customHeight="1" spans="1:1">
      <c r="A2567" s="249" t="str">
        <f t="shared" si="40"/>
        <v>獅子會</v>
      </c>
    </row>
    <row r="2568" customHeight="1" spans="1:1">
      <c r="A2568" s="249" t="str">
        <f t="shared" si="40"/>
        <v>獅子會</v>
      </c>
    </row>
    <row r="2569" customHeight="1" spans="1:6">
      <c r="A2569" s="249" t="str">
        <f t="shared" si="40"/>
        <v>獅子會</v>
      </c>
      <c r="F2569" s="252"/>
    </row>
    <row r="2570" customHeight="1" spans="1:1">
      <c r="A2570" s="249" t="str">
        <f t="shared" si="40"/>
        <v>獅子會</v>
      </c>
    </row>
    <row r="2571" customHeight="1" spans="1:1">
      <c r="A2571" s="249" t="str">
        <f t="shared" si="40"/>
        <v>獅子會</v>
      </c>
    </row>
    <row r="2572" customHeight="1" spans="1:1">
      <c r="A2572" s="249" t="str">
        <f t="shared" si="40"/>
        <v>獅子會</v>
      </c>
    </row>
    <row r="2573" customHeight="1" spans="1:1">
      <c r="A2573" s="249" t="str">
        <f t="shared" si="40"/>
        <v>獅子會</v>
      </c>
    </row>
    <row r="2574" customHeight="1" spans="1:1">
      <c r="A2574" s="249" t="str">
        <f t="shared" si="40"/>
        <v>獅子會</v>
      </c>
    </row>
    <row r="2575" customHeight="1" spans="1:1">
      <c r="A2575" s="249" t="str">
        <f t="shared" si="40"/>
        <v>獅子會</v>
      </c>
    </row>
    <row r="2576" customHeight="1" spans="1:1">
      <c r="A2576" s="249" t="str">
        <f t="shared" si="40"/>
        <v>獅子會</v>
      </c>
    </row>
    <row r="2577" customHeight="1" spans="1:1">
      <c r="A2577" s="249" t="str">
        <f t="shared" si="40"/>
        <v>獅子會</v>
      </c>
    </row>
    <row r="2578" customHeight="1" spans="1:1">
      <c r="A2578" s="249" t="str">
        <f t="shared" si="40"/>
        <v>獅子會</v>
      </c>
    </row>
    <row r="2579" customHeight="1" spans="1:1">
      <c r="A2579" s="249" t="str">
        <f t="shared" si="40"/>
        <v>獅子會</v>
      </c>
    </row>
    <row r="2580" customHeight="1" spans="1:1">
      <c r="A2580" s="249" t="str">
        <f t="shared" si="40"/>
        <v>獅子會</v>
      </c>
    </row>
    <row r="2581" customHeight="1" spans="1:1">
      <c r="A2581" s="249" t="str">
        <f t="shared" si="40"/>
        <v>獅子會</v>
      </c>
    </row>
    <row r="2582" customHeight="1" spans="1:1">
      <c r="A2582" s="249" t="str">
        <f t="shared" si="40"/>
        <v>獅子會</v>
      </c>
    </row>
    <row r="2583" customHeight="1" spans="1:1">
      <c r="A2583" s="249" t="str">
        <f t="shared" si="40"/>
        <v>獅子會</v>
      </c>
    </row>
    <row r="2584" customHeight="1" spans="1:1">
      <c r="A2584" s="249" t="str">
        <f t="shared" si="40"/>
        <v>獅子會</v>
      </c>
    </row>
    <row r="2585" customHeight="1" spans="1:1">
      <c r="A2585" s="249" t="str">
        <f t="shared" si="40"/>
        <v>獅子會</v>
      </c>
    </row>
    <row r="2586" customHeight="1" spans="1:1">
      <c r="A2586" s="249" t="str">
        <f t="shared" si="40"/>
        <v>獅子會</v>
      </c>
    </row>
    <row r="2587" customHeight="1" spans="1:1">
      <c r="A2587" s="249" t="str">
        <f t="shared" si="40"/>
        <v>獅子會</v>
      </c>
    </row>
    <row r="2588" customHeight="1" spans="1:1">
      <c r="A2588" s="249" t="str">
        <f t="shared" si="40"/>
        <v>獅子會</v>
      </c>
    </row>
    <row r="2589" customHeight="1" spans="1:1">
      <c r="A2589" s="249" t="str">
        <f t="shared" si="40"/>
        <v>獅子會</v>
      </c>
    </row>
    <row r="2590" customHeight="1" spans="1:1">
      <c r="A2590" s="249" t="str">
        <f t="shared" si="40"/>
        <v>獅子會</v>
      </c>
    </row>
    <row r="2591" customHeight="1" spans="1:1">
      <c r="A2591" s="249" t="str">
        <f t="shared" si="40"/>
        <v>獅子會</v>
      </c>
    </row>
    <row r="2592" customHeight="1" spans="1:7">
      <c r="A2592" s="249" t="str">
        <f t="shared" si="40"/>
        <v>獅子會</v>
      </c>
      <c r="F2592" s="252"/>
      <c r="G2592" s="254"/>
    </row>
    <row r="2593" customHeight="1" spans="1:1">
      <c r="A2593" s="249" t="str">
        <f t="shared" si="40"/>
        <v>獅子會</v>
      </c>
    </row>
    <row r="2594" customHeight="1" spans="1:1">
      <c r="A2594" s="249" t="str">
        <f t="shared" si="40"/>
        <v>獅子會</v>
      </c>
    </row>
    <row r="2595" customHeight="1" spans="1:1">
      <c r="A2595" s="249" t="str">
        <f t="shared" si="40"/>
        <v>獅子會</v>
      </c>
    </row>
    <row r="2596" customHeight="1" spans="1:1">
      <c r="A2596" s="249" t="str">
        <f t="shared" si="40"/>
        <v>獅子會</v>
      </c>
    </row>
    <row r="2597" customHeight="1" spans="1:1">
      <c r="A2597" s="249" t="str">
        <f t="shared" si="40"/>
        <v>獅子會</v>
      </c>
    </row>
    <row r="2598" customHeight="1" spans="1:1">
      <c r="A2598" s="249" t="str">
        <f t="shared" si="40"/>
        <v>獅子會</v>
      </c>
    </row>
    <row r="2599" customHeight="1" spans="1:1">
      <c r="A2599" s="249" t="str">
        <f t="shared" si="40"/>
        <v>獅子會</v>
      </c>
    </row>
    <row r="2600" customHeight="1" spans="1:1">
      <c r="A2600" s="249" t="str">
        <f t="shared" si="40"/>
        <v>獅子會</v>
      </c>
    </row>
    <row r="2601" customHeight="1" spans="1:1">
      <c r="A2601" s="249" t="str">
        <f t="shared" si="40"/>
        <v>獅子會</v>
      </c>
    </row>
    <row r="2602" customHeight="1" spans="1:1">
      <c r="A2602" s="249" t="str">
        <f t="shared" si="40"/>
        <v>獅子會</v>
      </c>
    </row>
    <row r="2603" customHeight="1" spans="1:1">
      <c r="A2603" s="249" t="str">
        <f t="shared" si="40"/>
        <v>獅子會</v>
      </c>
    </row>
    <row r="2604" customHeight="1" spans="1:1">
      <c r="A2604" s="249" t="str">
        <f t="shared" si="40"/>
        <v>獅子會</v>
      </c>
    </row>
    <row r="2605" customHeight="1" spans="1:1">
      <c r="A2605" s="249" t="str">
        <f t="shared" si="40"/>
        <v>獅子會</v>
      </c>
    </row>
    <row r="2606" customHeight="1" spans="1:1">
      <c r="A2606" s="249" t="str">
        <f t="shared" si="40"/>
        <v>獅子會</v>
      </c>
    </row>
    <row r="2607" customHeight="1" spans="1:1">
      <c r="A2607" s="249" t="str">
        <f t="shared" si="40"/>
        <v>獅子會</v>
      </c>
    </row>
    <row r="2608" customHeight="1" spans="1:1">
      <c r="A2608" s="249" t="str">
        <f t="shared" si="40"/>
        <v>獅子會</v>
      </c>
    </row>
    <row r="2609" customHeight="1" spans="1:1">
      <c r="A2609" s="249" t="str">
        <f t="shared" si="40"/>
        <v>獅子會</v>
      </c>
    </row>
    <row r="2610" customHeight="1" spans="1:1">
      <c r="A2610" s="249" t="str">
        <f t="shared" si="40"/>
        <v>獅子會</v>
      </c>
    </row>
    <row r="2611" customHeight="1" spans="1:1">
      <c r="A2611" s="249" t="str">
        <f t="shared" si="40"/>
        <v>獅子會</v>
      </c>
    </row>
    <row r="2612" customHeight="1" spans="1:1">
      <c r="A2612" s="249" t="str">
        <f t="shared" si="40"/>
        <v>獅子會</v>
      </c>
    </row>
    <row r="2613" customHeight="1" spans="1:1">
      <c r="A2613" s="249" t="str">
        <f t="shared" si="40"/>
        <v>獅子會</v>
      </c>
    </row>
    <row r="2614" customHeight="1" spans="1:1">
      <c r="A2614" s="249" t="str">
        <f t="shared" si="40"/>
        <v>獅子會</v>
      </c>
    </row>
    <row r="2615" customHeight="1" spans="1:1">
      <c r="A2615" s="249" t="str">
        <f t="shared" si="40"/>
        <v>獅子會</v>
      </c>
    </row>
    <row r="2616" customHeight="1" spans="1:1">
      <c r="A2616" s="249" t="str">
        <f t="shared" si="40"/>
        <v>獅子會</v>
      </c>
    </row>
    <row r="2617" customHeight="1" spans="1:1">
      <c r="A2617" s="249" t="str">
        <f t="shared" si="40"/>
        <v>獅子會</v>
      </c>
    </row>
    <row r="2618" customHeight="1" spans="1:1">
      <c r="A2618" s="249" t="str">
        <f t="shared" si="40"/>
        <v>獅子會</v>
      </c>
    </row>
    <row r="2619" customHeight="1" spans="1:1">
      <c r="A2619" s="249" t="str">
        <f t="shared" si="40"/>
        <v>獅子會</v>
      </c>
    </row>
    <row r="2620" customHeight="1" spans="1:1">
      <c r="A2620" s="249" t="str">
        <f t="shared" si="40"/>
        <v>獅子會</v>
      </c>
    </row>
    <row r="2621" customHeight="1" spans="1:1">
      <c r="A2621" s="249" t="str">
        <f t="shared" si="40"/>
        <v>獅子會</v>
      </c>
    </row>
    <row r="2622" customHeight="1" spans="1:1">
      <c r="A2622" s="249" t="str">
        <f t="shared" si="40"/>
        <v>獅子會</v>
      </c>
    </row>
    <row r="2623" customHeight="1" spans="1:1">
      <c r="A2623" s="249" t="str">
        <f t="shared" si="40"/>
        <v>獅子會</v>
      </c>
    </row>
    <row r="2624" customHeight="1" spans="1:1">
      <c r="A2624" s="249" t="str">
        <f t="shared" ref="A2624:A2687" si="41">B2624&amp;C2624&amp;"獅子會"&amp;D2624</f>
        <v>獅子會</v>
      </c>
    </row>
    <row r="2625" customHeight="1" spans="1:1">
      <c r="A2625" s="249" t="str">
        <f t="shared" si="41"/>
        <v>獅子會</v>
      </c>
    </row>
    <row r="2626" customHeight="1" spans="1:1">
      <c r="A2626" s="249" t="str">
        <f t="shared" si="41"/>
        <v>獅子會</v>
      </c>
    </row>
    <row r="2627" customHeight="1" spans="1:1">
      <c r="A2627" s="249" t="str">
        <f t="shared" si="41"/>
        <v>獅子會</v>
      </c>
    </row>
    <row r="2628" customHeight="1" spans="1:1">
      <c r="A2628" s="249" t="str">
        <f t="shared" si="41"/>
        <v>獅子會</v>
      </c>
    </row>
    <row r="2629" customHeight="1" spans="1:1">
      <c r="A2629" s="249" t="str">
        <f t="shared" si="41"/>
        <v>獅子會</v>
      </c>
    </row>
    <row r="2630" customHeight="1" spans="1:1">
      <c r="A2630" s="249" t="str">
        <f t="shared" si="41"/>
        <v>獅子會</v>
      </c>
    </row>
    <row r="2631" customHeight="1" spans="1:1">
      <c r="A2631" s="249" t="str">
        <f t="shared" si="41"/>
        <v>獅子會</v>
      </c>
    </row>
    <row r="2632" customHeight="1" spans="1:1">
      <c r="A2632" s="249" t="str">
        <f t="shared" si="41"/>
        <v>獅子會</v>
      </c>
    </row>
    <row r="2633" customHeight="1" spans="1:1">
      <c r="A2633" s="249" t="str">
        <f t="shared" si="41"/>
        <v>獅子會</v>
      </c>
    </row>
    <row r="2634" customHeight="1" spans="1:1">
      <c r="A2634" s="249" t="str">
        <f t="shared" si="41"/>
        <v>獅子會</v>
      </c>
    </row>
    <row r="2635" customHeight="1" spans="1:1">
      <c r="A2635" s="249" t="str">
        <f t="shared" si="41"/>
        <v>獅子會</v>
      </c>
    </row>
    <row r="2636" customHeight="1" spans="1:1">
      <c r="A2636" s="249" t="str">
        <f t="shared" si="41"/>
        <v>獅子會</v>
      </c>
    </row>
    <row r="2637" customHeight="1" spans="1:1">
      <c r="A2637" s="249" t="str">
        <f t="shared" si="41"/>
        <v>獅子會</v>
      </c>
    </row>
    <row r="2638" customHeight="1" spans="1:1">
      <c r="A2638" s="249" t="str">
        <f t="shared" si="41"/>
        <v>獅子會</v>
      </c>
    </row>
    <row r="2639" customHeight="1" spans="1:1">
      <c r="A2639" s="249" t="str">
        <f t="shared" si="41"/>
        <v>獅子會</v>
      </c>
    </row>
    <row r="2640" customHeight="1" spans="1:1">
      <c r="A2640" s="249" t="str">
        <f t="shared" si="41"/>
        <v>獅子會</v>
      </c>
    </row>
    <row r="2641" customHeight="1" spans="1:1">
      <c r="A2641" s="249" t="str">
        <f t="shared" si="41"/>
        <v>獅子會</v>
      </c>
    </row>
    <row r="2642" customHeight="1" spans="1:1">
      <c r="A2642" s="249" t="str">
        <f t="shared" si="41"/>
        <v>獅子會</v>
      </c>
    </row>
    <row r="2643" customHeight="1" spans="1:1">
      <c r="A2643" s="249" t="str">
        <f t="shared" si="41"/>
        <v>獅子會</v>
      </c>
    </row>
    <row r="2644" customHeight="1" spans="1:1">
      <c r="A2644" s="249" t="str">
        <f t="shared" si="41"/>
        <v>獅子會</v>
      </c>
    </row>
    <row r="2645" customHeight="1" spans="1:1">
      <c r="A2645" s="249" t="str">
        <f t="shared" si="41"/>
        <v>獅子會</v>
      </c>
    </row>
    <row r="2646" customHeight="1" spans="1:1">
      <c r="A2646" s="249" t="str">
        <f t="shared" si="41"/>
        <v>獅子會</v>
      </c>
    </row>
    <row r="2647" customHeight="1" spans="1:1">
      <c r="A2647" s="249" t="str">
        <f t="shared" si="41"/>
        <v>獅子會</v>
      </c>
    </row>
    <row r="2648" customHeight="1" spans="1:1">
      <c r="A2648" s="249" t="str">
        <f t="shared" si="41"/>
        <v>獅子會</v>
      </c>
    </row>
    <row r="2649" customHeight="1" spans="1:1">
      <c r="A2649" s="249" t="str">
        <f t="shared" si="41"/>
        <v>獅子會</v>
      </c>
    </row>
    <row r="2650" customHeight="1" spans="1:1">
      <c r="A2650" s="249" t="str">
        <f t="shared" si="41"/>
        <v>獅子會</v>
      </c>
    </row>
    <row r="2651" customHeight="1" spans="1:1">
      <c r="A2651" s="249" t="str">
        <f t="shared" si="41"/>
        <v>獅子會</v>
      </c>
    </row>
    <row r="2652" customHeight="1" spans="1:1">
      <c r="A2652" s="249" t="str">
        <f t="shared" si="41"/>
        <v>獅子會</v>
      </c>
    </row>
    <row r="2653" customHeight="1" spans="1:1">
      <c r="A2653" s="249" t="str">
        <f t="shared" si="41"/>
        <v>獅子會</v>
      </c>
    </row>
    <row r="2654" customHeight="1" spans="1:1">
      <c r="A2654" s="249" t="str">
        <f t="shared" si="41"/>
        <v>獅子會</v>
      </c>
    </row>
    <row r="2655" customHeight="1" spans="1:1">
      <c r="A2655" s="249" t="str">
        <f t="shared" si="41"/>
        <v>獅子會</v>
      </c>
    </row>
    <row r="2656" customHeight="1" spans="1:1">
      <c r="A2656" s="249" t="str">
        <f t="shared" si="41"/>
        <v>獅子會</v>
      </c>
    </row>
    <row r="2657" customHeight="1" spans="1:1">
      <c r="A2657" s="249" t="str">
        <f t="shared" si="41"/>
        <v>獅子會</v>
      </c>
    </row>
    <row r="2658" customHeight="1" spans="1:1">
      <c r="A2658" s="249" t="str">
        <f t="shared" si="41"/>
        <v>獅子會</v>
      </c>
    </row>
    <row r="2659" customHeight="1" spans="1:1">
      <c r="A2659" s="249" t="str">
        <f t="shared" si="41"/>
        <v>獅子會</v>
      </c>
    </row>
    <row r="2660" customHeight="1" spans="1:1">
      <c r="A2660" s="249" t="str">
        <f t="shared" si="41"/>
        <v>獅子會</v>
      </c>
    </row>
    <row r="2661" customHeight="1" spans="1:1">
      <c r="A2661" s="249" t="str">
        <f t="shared" si="41"/>
        <v>獅子會</v>
      </c>
    </row>
    <row r="2662" customHeight="1" spans="1:1">
      <c r="A2662" s="249" t="str">
        <f t="shared" si="41"/>
        <v>獅子會</v>
      </c>
    </row>
    <row r="2663" customHeight="1" spans="1:1">
      <c r="A2663" s="249" t="str">
        <f t="shared" si="41"/>
        <v>獅子會</v>
      </c>
    </row>
    <row r="2664" customHeight="1" spans="1:1">
      <c r="A2664" s="249" t="str">
        <f t="shared" si="41"/>
        <v>獅子會</v>
      </c>
    </row>
    <row r="2665" customHeight="1" spans="1:1">
      <c r="A2665" s="249" t="str">
        <f t="shared" si="41"/>
        <v>獅子會</v>
      </c>
    </row>
    <row r="2666" customHeight="1" spans="1:1">
      <c r="A2666" s="249" t="str">
        <f t="shared" si="41"/>
        <v>獅子會</v>
      </c>
    </row>
    <row r="2667" customHeight="1" spans="1:1">
      <c r="A2667" s="249" t="str">
        <f t="shared" si="41"/>
        <v>獅子會</v>
      </c>
    </row>
    <row r="2668" customHeight="1" spans="1:1">
      <c r="A2668" s="249" t="str">
        <f t="shared" si="41"/>
        <v>獅子會</v>
      </c>
    </row>
    <row r="2669" customHeight="1" spans="1:1">
      <c r="A2669" s="249" t="str">
        <f t="shared" si="41"/>
        <v>獅子會</v>
      </c>
    </row>
    <row r="2670" customHeight="1" spans="1:1">
      <c r="A2670" s="249" t="str">
        <f t="shared" si="41"/>
        <v>獅子會</v>
      </c>
    </row>
    <row r="2671" customHeight="1" spans="1:1">
      <c r="A2671" s="249" t="str">
        <f t="shared" si="41"/>
        <v>獅子會</v>
      </c>
    </row>
    <row r="2672" customHeight="1" spans="1:1">
      <c r="A2672" s="249" t="str">
        <f t="shared" si="41"/>
        <v>獅子會</v>
      </c>
    </row>
    <row r="2673" customHeight="1" spans="1:1">
      <c r="A2673" s="249" t="str">
        <f t="shared" si="41"/>
        <v>獅子會</v>
      </c>
    </row>
    <row r="2674" customHeight="1" spans="1:1">
      <c r="A2674" s="249" t="str">
        <f t="shared" si="41"/>
        <v>獅子會</v>
      </c>
    </row>
    <row r="2675" customHeight="1" spans="1:1">
      <c r="A2675" s="249" t="str">
        <f t="shared" si="41"/>
        <v>獅子會</v>
      </c>
    </row>
    <row r="2676" customHeight="1" spans="1:1">
      <c r="A2676" s="249" t="str">
        <f t="shared" si="41"/>
        <v>獅子會</v>
      </c>
    </row>
    <row r="2677" customHeight="1" spans="1:1">
      <c r="A2677" s="249" t="str">
        <f t="shared" si="41"/>
        <v>獅子會</v>
      </c>
    </row>
    <row r="2678" customHeight="1" spans="1:1">
      <c r="A2678" s="249" t="str">
        <f t="shared" si="41"/>
        <v>獅子會</v>
      </c>
    </row>
    <row r="2679" customHeight="1" spans="1:1">
      <c r="A2679" s="249" t="str">
        <f t="shared" si="41"/>
        <v>獅子會</v>
      </c>
    </row>
    <row r="2680" customHeight="1" spans="1:1">
      <c r="A2680" s="249" t="str">
        <f t="shared" si="41"/>
        <v>獅子會</v>
      </c>
    </row>
    <row r="2681" customHeight="1" spans="1:1">
      <c r="A2681" s="249" t="str">
        <f t="shared" si="41"/>
        <v>獅子會</v>
      </c>
    </row>
    <row r="2682" customHeight="1" spans="1:1">
      <c r="A2682" s="249" t="str">
        <f t="shared" si="41"/>
        <v>獅子會</v>
      </c>
    </row>
    <row r="2683" customHeight="1" spans="1:1">
      <c r="A2683" s="249" t="str">
        <f t="shared" si="41"/>
        <v>獅子會</v>
      </c>
    </row>
    <row r="2684" customHeight="1" spans="1:1">
      <c r="A2684" s="249" t="str">
        <f t="shared" si="41"/>
        <v>獅子會</v>
      </c>
    </row>
    <row r="2685" customHeight="1" spans="1:6">
      <c r="A2685" s="249" t="str">
        <f t="shared" si="41"/>
        <v>獅子會</v>
      </c>
      <c r="F2685" s="252"/>
    </row>
    <row r="2686" customHeight="1" spans="1:7">
      <c r="A2686" s="249" t="str">
        <f t="shared" si="41"/>
        <v>獅子會</v>
      </c>
      <c r="F2686" s="252"/>
      <c r="G2686" s="254"/>
    </row>
    <row r="2687" customHeight="1" spans="1:7">
      <c r="A2687" s="249" t="str">
        <f t="shared" si="41"/>
        <v>獅子會</v>
      </c>
      <c r="F2687" s="252"/>
      <c r="G2687" s="254"/>
    </row>
    <row r="2688" customHeight="1" spans="1:7">
      <c r="A2688" s="249" t="str">
        <f t="shared" ref="A2688:A2751" si="42">B2688&amp;C2688&amp;"獅子會"&amp;D2688</f>
        <v>獅子會</v>
      </c>
      <c r="F2688" s="252"/>
      <c r="G2688" s="254"/>
    </row>
    <row r="2689" customHeight="1" spans="1:1">
      <c r="A2689" s="249" t="str">
        <f t="shared" si="42"/>
        <v>獅子會</v>
      </c>
    </row>
    <row r="2690" customHeight="1" spans="1:1">
      <c r="A2690" s="249" t="str">
        <f t="shared" si="42"/>
        <v>獅子會</v>
      </c>
    </row>
    <row r="2691" customHeight="1" spans="1:1">
      <c r="A2691" s="249" t="str">
        <f t="shared" si="42"/>
        <v>獅子會</v>
      </c>
    </row>
    <row r="2692" customHeight="1" spans="1:1">
      <c r="A2692" s="249" t="str">
        <f t="shared" si="42"/>
        <v>獅子會</v>
      </c>
    </row>
    <row r="2693" customHeight="1" spans="1:1">
      <c r="A2693" s="249" t="str">
        <f t="shared" si="42"/>
        <v>獅子會</v>
      </c>
    </row>
    <row r="2694" customHeight="1" spans="1:1">
      <c r="A2694" s="249" t="str">
        <f t="shared" si="42"/>
        <v>獅子會</v>
      </c>
    </row>
    <row r="2695" customHeight="1" spans="1:1">
      <c r="A2695" s="249" t="str">
        <f t="shared" si="42"/>
        <v>獅子會</v>
      </c>
    </row>
    <row r="2696" customHeight="1" spans="1:1">
      <c r="A2696" s="249" t="str">
        <f t="shared" si="42"/>
        <v>獅子會</v>
      </c>
    </row>
    <row r="2697" customHeight="1" spans="1:1">
      <c r="A2697" s="249" t="str">
        <f t="shared" si="42"/>
        <v>獅子會</v>
      </c>
    </row>
    <row r="2698" customHeight="1" spans="1:1">
      <c r="A2698" s="249" t="str">
        <f t="shared" si="42"/>
        <v>獅子會</v>
      </c>
    </row>
    <row r="2699" customHeight="1" spans="1:1">
      <c r="A2699" s="249" t="str">
        <f t="shared" si="42"/>
        <v>獅子會</v>
      </c>
    </row>
    <row r="2700" customHeight="1" spans="1:1">
      <c r="A2700" s="249" t="str">
        <f t="shared" si="42"/>
        <v>獅子會</v>
      </c>
    </row>
    <row r="2701" customHeight="1" spans="1:1">
      <c r="A2701" s="249" t="str">
        <f t="shared" si="42"/>
        <v>獅子會</v>
      </c>
    </row>
    <row r="2702" customHeight="1" spans="1:1">
      <c r="A2702" s="249" t="str">
        <f t="shared" si="42"/>
        <v>獅子會</v>
      </c>
    </row>
    <row r="2703" customHeight="1" spans="1:1">
      <c r="A2703" s="249" t="str">
        <f t="shared" si="42"/>
        <v>獅子會</v>
      </c>
    </row>
    <row r="2704" customHeight="1" spans="1:1">
      <c r="A2704" s="249" t="str">
        <f t="shared" si="42"/>
        <v>獅子會</v>
      </c>
    </row>
    <row r="2705" customHeight="1" spans="1:1">
      <c r="A2705" s="249" t="str">
        <f t="shared" si="42"/>
        <v>獅子會</v>
      </c>
    </row>
    <row r="2706" customHeight="1" spans="1:1">
      <c r="A2706" s="249" t="str">
        <f t="shared" si="42"/>
        <v>獅子會</v>
      </c>
    </row>
    <row r="2707" customHeight="1" spans="1:1">
      <c r="A2707" s="249" t="str">
        <f t="shared" si="42"/>
        <v>獅子會</v>
      </c>
    </row>
    <row r="2708" customHeight="1" spans="1:1">
      <c r="A2708" s="249" t="str">
        <f t="shared" si="42"/>
        <v>獅子會</v>
      </c>
    </row>
    <row r="2709" customHeight="1" spans="1:1">
      <c r="A2709" s="249" t="str">
        <f t="shared" si="42"/>
        <v>獅子會</v>
      </c>
    </row>
    <row r="2710" customHeight="1" spans="1:1">
      <c r="A2710" s="249" t="str">
        <f t="shared" si="42"/>
        <v>獅子會</v>
      </c>
    </row>
    <row r="2711" customHeight="1" spans="1:1">
      <c r="A2711" s="249" t="str">
        <f t="shared" si="42"/>
        <v>獅子會</v>
      </c>
    </row>
    <row r="2712" customHeight="1" spans="1:1">
      <c r="A2712" s="249" t="str">
        <f t="shared" si="42"/>
        <v>獅子會</v>
      </c>
    </row>
    <row r="2713" customHeight="1" spans="1:1">
      <c r="A2713" s="249" t="str">
        <f t="shared" si="42"/>
        <v>獅子會</v>
      </c>
    </row>
    <row r="2714" customHeight="1" spans="1:1">
      <c r="A2714" s="249" t="str">
        <f t="shared" si="42"/>
        <v>獅子會</v>
      </c>
    </row>
    <row r="2715" customHeight="1" spans="1:1">
      <c r="A2715" s="249" t="str">
        <f t="shared" si="42"/>
        <v>獅子會</v>
      </c>
    </row>
    <row r="2716" customHeight="1" spans="1:1">
      <c r="A2716" s="249" t="str">
        <f t="shared" si="42"/>
        <v>獅子會</v>
      </c>
    </row>
    <row r="2717" customHeight="1" spans="1:1">
      <c r="A2717" s="249" t="str">
        <f t="shared" si="42"/>
        <v>獅子會</v>
      </c>
    </row>
    <row r="2718" customHeight="1" spans="1:1">
      <c r="A2718" s="249" t="str">
        <f t="shared" si="42"/>
        <v>獅子會</v>
      </c>
    </row>
    <row r="2719" customHeight="1" spans="1:1">
      <c r="A2719" s="249" t="str">
        <f t="shared" si="42"/>
        <v>獅子會</v>
      </c>
    </row>
    <row r="2720" customHeight="1" spans="1:1">
      <c r="A2720" s="249" t="str">
        <f t="shared" si="42"/>
        <v>獅子會</v>
      </c>
    </row>
    <row r="2721" customHeight="1" spans="1:1">
      <c r="A2721" s="249" t="str">
        <f t="shared" si="42"/>
        <v>獅子會</v>
      </c>
    </row>
    <row r="2722" customHeight="1" spans="1:1">
      <c r="A2722" s="249" t="str">
        <f t="shared" si="42"/>
        <v>獅子會</v>
      </c>
    </row>
    <row r="2723" customHeight="1" spans="1:1">
      <c r="A2723" s="249" t="str">
        <f t="shared" si="42"/>
        <v>獅子會</v>
      </c>
    </row>
    <row r="2724" customHeight="1" spans="1:1">
      <c r="A2724" s="249" t="str">
        <f t="shared" si="42"/>
        <v>獅子會</v>
      </c>
    </row>
    <row r="2725" customHeight="1" spans="1:1">
      <c r="A2725" s="249" t="str">
        <f t="shared" si="42"/>
        <v>獅子會</v>
      </c>
    </row>
    <row r="2726" customHeight="1" spans="1:1">
      <c r="A2726" s="249" t="str">
        <f t="shared" si="42"/>
        <v>獅子會</v>
      </c>
    </row>
    <row r="2727" customHeight="1" spans="1:1">
      <c r="A2727" s="249" t="str">
        <f t="shared" si="42"/>
        <v>獅子會</v>
      </c>
    </row>
    <row r="2728" customHeight="1" spans="1:1">
      <c r="A2728" s="249" t="str">
        <f t="shared" si="42"/>
        <v>獅子會</v>
      </c>
    </row>
    <row r="2729" customHeight="1" spans="1:1">
      <c r="A2729" s="249" t="str">
        <f t="shared" si="42"/>
        <v>獅子會</v>
      </c>
    </row>
    <row r="2730" customHeight="1" spans="1:1">
      <c r="A2730" s="249" t="str">
        <f t="shared" si="42"/>
        <v>獅子會</v>
      </c>
    </row>
    <row r="2731" customHeight="1" spans="1:1">
      <c r="A2731" s="249" t="str">
        <f t="shared" si="42"/>
        <v>獅子會</v>
      </c>
    </row>
    <row r="2732" customHeight="1" spans="1:1">
      <c r="A2732" s="249" t="str">
        <f t="shared" si="42"/>
        <v>獅子會</v>
      </c>
    </row>
    <row r="2733" customHeight="1" spans="1:1">
      <c r="A2733" s="249" t="str">
        <f t="shared" si="42"/>
        <v>獅子會</v>
      </c>
    </row>
    <row r="2734" customHeight="1" spans="1:1">
      <c r="A2734" s="249" t="str">
        <f t="shared" si="42"/>
        <v>獅子會</v>
      </c>
    </row>
    <row r="2735" customHeight="1" spans="1:1">
      <c r="A2735" s="249" t="str">
        <f t="shared" si="42"/>
        <v>獅子會</v>
      </c>
    </row>
    <row r="2736" customHeight="1" spans="1:1">
      <c r="A2736" s="249" t="str">
        <f t="shared" si="42"/>
        <v>獅子會</v>
      </c>
    </row>
    <row r="2737" customHeight="1" spans="1:1">
      <c r="A2737" s="249" t="str">
        <f t="shared" si="42"/>
        <v>獅子會</v>
      </c>
    </row>
    <row r="2738" customHeight="1" spans="1:1">
      <c r="A2738" s="249" t="str">
        <f t="shared" si="42"/>
        <v>獅子會</v>
      </c>
    </row>
    <row r="2739" customHeight="1" spans="1:1">
      <c r="A2739" s="249" t="str">
        <f t="shared" si="42"/>
        <v>獅子會</v>
      </c>
    </row>
    <row r="2740" customHeight="1" spans="1:1">
      <c r="A2740" s="249" t="str">
        <f t="shared" si="42"/>
        <v>獅子會</v>
      </c>
    </row>
    <row r="2741" customHeight="1" spans="1:1">
      <c r="A2741" s="249" t="str">
        <f t="shared" si="42"/>
        <v>獅子會</v>
      </c>
    </row>
    <row r="2742" customHeight="1" spans="1:1">
      <c r="A2742" s="249" t="str">
        <f t="shared" si="42"/>
        <v>獅子會</v>
      </c>
    </row>
    <row r="2743" customHeight="1" spans="1:1">
      <c r="A2743" s="249" t="str">
        <f t="shared" si="42"/>
        <v>獅子會</v>
      </c>
    </row>
    <row r="2744" customHeight="1" spans="1:1">
      <c r="A2744" s="249" t="str">
        <f t="shared" si="42"/>
        <v>獅子會</v>
      </c>
    </row>
    <row r="2745" customHeight="1" spans="1:1">
      <c r="A2745" s="249" t="str">
        <f t="shared" si="42"/>
        <v>獅子會</v>
      </c>
    </row>
    <row r="2746" customHeight="1" spans="1:1">
      <c r="A2746" s="249" t="str">
        <f t="shared" si="42"/>
        <v>獅子會</v>
      </c>
    </row>
    <row r="2747" customHeight="1" spans="1:1">
      <c r="A2747" s="249" t="str">
        <f t="shared" si="42"/>
        <v>獅子會</v>
      </c>
    </row>
    <row r="2748" customHeight="1" spans="1:1">
      <c r="A2748" s="249" t="str">
        <f t="shared" si="42"/>
        <v>獅子會</v>
      </c>
    </row>
    <row r="2749" customHeight="1" spans="1:1">
      <c r="A2749" s="249" t="str">
        <f t="shared" si="42"/>
        <v>獅子會</v>
      </c>
    </row>
    <row r="2750" customHeight="1" spans="1:1">
      <c r="A2750" s="249" t="str">
        <f t="shared" si="42"/>
        <v>獅子會</v>
      </c>
    </row>
    <row r="2751" customHeight="1" spans="1:1">
      <c r="A2751" s="249" t="str">
        <f t="shared" si="42"/>
        <v>獅子會</v>
      </c>
    </row>
    <row r="2752" customHeight="1" spans="1:1">
      <c r="A2752" s="249" t="str">
        <f t="shared" ref="A2752:A2815" si="43">B2752&amp;C2752&amp;"獅子會"&amp;D2752</f>
        <v>獅子會</v>
      </c>
    </row>
    <row r="2753" customHeight="1" spans="1:1">
      <c r="A2753" s="249" t="str">
        <f t="shared" si="43"/>
        <v>獅子會</v>
      </c>
    </row>
    <row r="2754" customHeight="1" spans="1:1">
      <c r="A2754" s="249" t="str">
        <f t="shared" si="43"/>
        <v>獅子會</v>
      </c>
    </row>
    <row r="2755" customHeight="1" spans="1:1">
      <c r="A2755" s="249" t="str">
        <f t="shared" si="43"/>
        <v>獅子會</v>
      </c>
    </row>
    <row r="2756" customHeight="1" spans="1:1">
      <c r="A2756" s="249" t="str">
        <f t="shared" si="43"/>
        <v>獅子會</v>
      </c>
    </row>
    <row r="2757" customHeight="1" spans="1:1">
      <c r="A2757" s="249" t="str">
        <f t="shared" si="43"/>
        <v>獅子會</v>
      </c>
    </row>
    <row r="2758" customHeight="1" spans="1:1">
      <c r="A2758" s="249" t="str">
        <f t="shared" si="43"/>
        <v>獅子會</v>
      </c>
    </row>
    <row r="2759" customHeight="1" spans="1:1">
      <c r="A2759" s="249" t="str">
        <f t="shared" si="43"/>
        <v>獅子會</v>
      </c>
    </row>
    <row r="2760" customHeight="1" spans="1:1">
      <c r="A2760" s="249" t="str">
        <f t="shared" si="43"/>
        <v>獅子會</v>
      </c>
    </row>
    <row r="2761" customHeight="1" spans="1:1">
      <c r="A2761" s="249" t="str">
        <f t="shared" si="43"/>
        <v>獅子會</v>
      </c>
    </row>
    <row r="2762" customHeight="1" spans="1:1">
      <c r="A2762" s="249" t="str">
        <f t="shared" si="43"/>
        <v>獅子會</v>
      </c>
    </row>
    <row r="2763" customHeight="1" spans="1:1">
      <c r="A2763" s="249" t="str">
        <f t="shared" si="43"/>
        <v>獅子會</v>
      </c>
    </row>
    <row r="2764" customHeight="1" spans="1:1">
      <c r="A2764" s="249" t="str">
        <f t="shared" si="43"/>
        <v>獅子會</v>
      </c>
    </row>
    <row r="2765" customHeight="1" spans="1:1">
      <c r="A2765" s="249" t="str">
        <f t="shared" si="43"/>
        <v>獅子會</v>
      </c>
    </row>
    <row r="2766" customHeight="1" spans="1:1">
      <c r="A2766" s="249" t="str">
        <f t="shared" si="43"/>
        <v>獅子會</v>
      </c>
    </row>
    <row r="2767" customHeight="1" spans="1:1">
      <c r="A2767" s="249" t="str">
        <f t="shared" si="43"/>
        <v>獅子會</v>
      </c>
    </row>
    <row r="2768" customHeight="1" spans="1:1">
      <c r="A2768" s="249" t="str">
        <f t="shared" si="43"/>
        <v>獅子會</v>
      </c>
    </row>
    <row r="2769" ht="18.75" customHeight="1" spans="1:6">
      <c r="A2769" s="249" t="str">
        <f t="shared" si="43"/>
        <v>獅子會</v>
      </c>
      <c r="F2769" s="252"/>
    </row>
    <row r="2770" ht="18.75" customHeight="1" spans="1:6">
      <c r="A2770" s="249" t="str">
        <f t="shared" si="43"/>
        <v>獅子會</v>
      </c>
      <c r="F2770" s="252"/>
    </row>
    <row r="2771" ht="18.75" customHeight="1" spans="1:7">
      <c r="A2771" s="249" t="str">
        <f t="shared" si="43"/>
        <v>獅子會</v>
      </c>
      <c r="F2771" s="252"/>
      <c r="G2771" s="254"/>
    </row>
    <row r="2772" customHeight="1" spans="1:6">
      <c r="A2772" s="249" t="str">
        <f t="shared" si="43"/>
        <v>獅子會</v>
      </c>
      <c r="F2772" s="255"/>
    </row>
    <row r="2773" customHeight="1" spans="1:6">
      <c r="A2773" s="249" t="str">
        <f t="shared" si="43"/>
        <v>獅子會</v>
      </c>
      <c r="F2773" s="255"/>
    </row>
    <row r="2774" customHeight="1" spans="1:7">
      <c r="A2774" s="249" t="str">
        <f t="shared" si="43"/>
        <v>獅子會</v>
      </c>
      <c r="F2774" s="255"/>
      <c r="G2774" s="254"/>
    </row>
    <row r="2775" customHeight="1" spans="1:7">
      <c r="A2775" s="249" t="str">
        <f t="shared" si="43"/>
        <v>獅子會</v>
      </c>
      <c r="F2775" s="255"/>
      <c r="G2775" s="254"/>
    </row>
    <row r="2776" customHeight="1" spans="1:1">
      <c r="A2776" s="249" t="str">
        <f t="shared" si="43"/>
        <v>獅子會</v>
      </c>
    </row>
    <row r="2777" customHeight="1" spans="1:6">
      <c r="A2777" s="249" t="str">
        <f t="shared" si="43"/>
        <v>獅子會</v>
      </c>
      <c r="F2777" s="252"/>
    </row>
    <row r="2778" customHeight="1" spans="1:1">
      <c r="A2778" s="249" t="str">
        <f t="shared" si="43"/>
        <v>獅子會</v>
      </c>
    </row>
    <row r="2779" customHeight="1" spans="1:1">
      <c r="A2779" s="249" t="str">
        <f t="shared" si="43"/>
        <v>獅子會</v>
      </c>
    </row>
    <row r="2780" customHeight="1" spans="1:1">
      <c r="A2780" s="249" t="str">
        <f t="shared" si="43"/>
        <v>獅子會</v>
      </c>
    </row>
    <row r="2781" customHeight="1" spans="1:1">
      <c r="A2781" s="249" t="str">
        <f t="shared" si="43"/>
        <v>獅子會</v>
      </c>
    </row>
    <row r="2782" customHeight="1" spans="1:1">
      <c r="A2782" s="249" t="str">
        <f t="shared" si="43"/>
        <v>獅子會</v>
      </c>
    </row>
    <row r="2783" customHeight="1" spans="1:1">
      <c r="A2783" s="249" t="str">
        <f t="shared" si="43"/>
        <v>獅子會</v>
      </c>
    </row>
    <row r="2784" customHeight="1" spans="1:1">
      <c r="A2784" s="249" t="str">
        <f t="shared" si="43"/>
        <v>獅子會</v>
      </c>
    </row>
    <row r="2785" customHeight="1" spans="1:1">
      <c r="A2785" s="249" t="str">
        <f t="shared" si="43"/>
        <v>獅子會</v>
      </c>
    </row>
    <row r="2786" customHeight="1" spans="1:1">
      <c r="A2786" s="249" t="str">
        <f t="shared" si="43"/>
        <v>獅子會</v>
      </c>
    </row>
    <row r="2787" customHeight="1" spans="1:1">
      <c r="A2787" s="249" t="str">
        <f t="shared" si="43"/>
        <v>獅子會</v>
      </c>
    </row>
    <row r="2788" customHeight="1" spans="1:1">
      <c r="A2788" s="249" t="str">
        <f t="shared" si="43"/>
        <v>獅子會</v>
      </c>
    </row>
    <row r="2789" customHeight="1" spans="1:1">
      <c r="A2789" s="249" t="str">
        <f t="shared" si="43"/>
        <v>獅子會</v>
      </c>
    </row>
    <row r="2790" customHeight="1" spans="1:1">
      <c r="A2790" s="249" t="str">
        <f t="shared" si="43"/>
        <v>獅子會</v>
      </c>
    </row>
    <row r="2791" customHeight="1" spans="1:1">
      <c r="A2791" s="249" t="str">
        <f t="shared" si="43"/>
        <v>獅子會</v>
      </c>
    </row>
    <row r="2792" customHeight="1" spans="1:1">
      <c r="A2792" s="249" t="str">
        <f t="shared" si="43"/>
        <v>獅子會</v>
      </c>
    </row>
    <row r="2793" customHeight="1" spans="1:1">
      <c r="A2793" s="249" t="str">
        <f t="shared" si="43"/>
        <v>獅子會</v>
      </c>
    </row>
    <row r="2794" customHeight="1" spans="1:1">
      <c r="A2794" s="249" t="str">
        <f t="shared" si="43"/>
        <v>獅子會</v>
      </c>
    </row>
    <row r="2795" customHeight="1" spans="1:1">
      <c r="A2795" s="249" t="str">
        <f t="shared" si="43"/>
        <v>獅子會</v>
      </c>
    </row>
    <row r="2796" customHeight="1" spans="1:1">
      <c r="A2796" s="249" t="str">
        <f t="shared" si="43"/>
        <v>獅子會</v>
      </c>
    </row>
    <row r="2797" customHeight="1" spans="1:1">
      <c r="A2797" s="249" t="str">
        <f t="shared" si="43"/>
        <v>獅子會</v>
      </c>
    </row>
    <row r="2798" customHeight="1" spans="1:1">
      <c r="A2798" s="249" t="str">
        <f t="shared" si="43"/>
        <v>獅子會</v>
      </c>
    </row>
    <row r="2799" customHeight="1" spans="1:1">
      <c r="A2799" s="249" t="str">
        <f t="shared" si="43"/>
        <v>獅子會</v>
      </c>
    </row>
    <row r="2800" customHeight="1" spans="1:1">
      <c r="A2800" s="249" t="str">
        <f t="shared" si="43"/>
        <v>獅子會</v>
      </c>
    </row>
    <row r="2801" customHeight="1" spans="1:1">
      <c r="A2801" s="249" t="str">
        <f t="shared" si="43"/>
        <v>獅子會</v>
      </c>
    </row>
    <row r="2802" customHeight="1" spans="1:1">
      <c r="A2802" s="249" t="str">
        <f t="shared" si="43"/>
        <v>獅子會</v>
      </c>
    </row>
    <row r="2803" customHeight="1" spans="1:1">
      <c r="A2803" s="249" t="str">
        <f t="shared" si="43"/>
        <v>獅子會</v>
      </c>
    </row>
    <row r="2804" customHeight="1" spans="1:1">
      <c r="A2804" s="249" t="str">
        <f t="shared" si="43"/>
        <v>獅子會</v>
      </c>
    </row>
    <row r="2805" customHeight="1" spans="1:1">
      <c r="A2805" s="249" t="str">
        <f t="shared" si="43"/>
        <v>獅子會</v>
      </c>
    </row>
    <row r="2806" customHeight="1" spans="1:1">
      <c r="A2806" s="249" t="str">
        <f t="shared" si="43"/>
        <v>獅子會</v>
      </c>
    </row>
    <row r="2807" customHeight="1" spans="1:1">
      <c r="A2807" s="249" t="str">
        <f t="shared" si="43"/>
        <v>獅子會</v>
      </c>
    </row>
    <row r="2808" customHeight="1" spans="1:1">
      <c r="A2808" s="249" t="str">
        <f t="shared" si="43"/>
        <v>獅子會</v>
      </c>
    </row>
    <row r="2809" customHeight="1" spans="1:1">
      <c r="A2809" s="249" t="str">
        <f t="shared" si="43"/>
        <v>獅子會</v>
      </c>
    </row>
    <row r="2810" customHeight="1" spans="1:1">
      <c r="A2810" s="249" t="str">
        <f t="shared" si="43"/>
        <v>獅子會</v>
      </c>
    </row>
    <row r="2811" customHeight="1" spans="1:1">
      <c r="A2811" s="249" t="str">
        <f t="shared" si="43"/>
        <v>獅子會</v>
      </c>
    </row>
    <row r="2812" customHeight="1" spans="1:1">
      <c r="A2812" s="249" t="str">
        <f t="shared" si="43"/>
        <v>獅子會</v>
      </c>
    </row>
    <row r="2813" customHeight="1" spans="1:1">
      <c r="A2813" s="249" t="str">
        <f t="shared" si="43"/>
        <v>獅子會</v>
      </c>
    </row>
    <row r="2814" customHeight="1" spans="1:1">
      <c r="A2814" s="249" t="str">
        <f t="shared" si="43"/>
        <v>獅子會</v>
      </c>
    </row>
    <row r="2815" customHeight="1" spans="1:1">
      <c r="A2815" s="249" t="str">
        <f t="shared" si="43"/>
        <v>獅子會</v>
      </c>
    </row>
    <row r="2816" customHeight="1" spans="1:7">
      <c r="A2816" s="249" t="str">
        <f t="shared" ref="A2816:A2879" si="44">B2816&amp;C2816&amp;"獅子會"&amp;D2816</f>
        <v>獅子會</v>
      </c>
      <c r="F2816" s="252"/>
      <c r="G2816" s="254"/>
    </row>
    <row r="2817" customHeight="1" spans="1:1">
      <c r="A2817" s="249" t="str">
        <f t="shared" si="44"/>
        <v>獅子會</v>
      </c>
    </row>
    <row r="2818" customHeight="1" spans="1:6">
      <c r="A2818" s="249" t="str">
        <f t="shared" si="44"/>
        <v>獅子會</v>
      </c>
      <c r="F2818" s="255"/>
    </row>
    <row r="2819" customHeight="1" spans="1:6">
      <c r="A2819" s="249" t="str">
        <f t="shared" si="44"/>
        <v>獅子會</v>
      </c>
      <c r="F2819" s="255"/>
    </row>
    <row r="2820" customHeight="1" spans="1:7">
      <c r="A2820" s="249" t="str">
        <f t="shared" si="44"/>
        <v>獅子會</v>
      </c>
      <c r="F2820" s="255"/>
      <c r="G2820" s="254"/>
    </row>
    <row r="2821" customHeight="1" spans="1:1">
      <c r="A2821" s="249" t="str">
        <f t="shared" si="44"/>
        <v>獅子會</v>
      </c>
    </row>
    <row r="2822" customHeight="1" spans="1:1">
      <c r="A2822" s="249" t="str">
        <f t="shared" si="44"/>
        <v>獅子會</v>
      </c>
    </row>
    <row r="2823" customHeight="1" spans="1:1">
      <c r="A2823" s="249" t="str">
        <f t="shared" si="44"/>
        <v>獅子會</v>
      </c>
    </row>
    <row r="2824" customHeight="1" spans="1:1">
      <c r="A2824" s="249" t="str">
        <f t="shared" si="44"/>
        <v>獅子會</v>
      </c>
    </row>
    <row r="2825" customHeight="1" spans="1:1">
      <c r="A2825" s="249" t="str">
        <f t="shared" si="44"/>
        <v>獅子會</v>
      </c>
    </row>
    <row r="2826" customHeight="1" spans="1:1">
      <c r="A2826" s="249" t="str">
        <f t="shared" si="44"/>
        <v>獅子會</v>
      </c>
    </row>
    <row r="2827" customHeight="1" spans="1:1">
      <c r="A2827" s="249" t="str">
        <f t="shared" si="44"/>
        <v>獅子會</v>
      </c>
    </row>
    <row r="2828" customHeight="1" spans="1:1">
      <c r="A2828" s="249" t="str">
        <f t="shared" si="44"/>
        <v>獅子會</v>
      </c>
    </row>
    <row r="2829" customHeight="1" spans="1:1">
      <c r="A2829" s="249" t="str">
        <f t="shared" si="44"/>
        <v>獅子會</v>
      </c>
    </row>
    <row r="2830" customHeight="1" spans="1:1">
      <c r="A2830" s="249" t="str">
        <f t="shared" si="44"/>
        <v>獅子會</v>
      </c>
    </row>
    <row r="2831" customHeight="1" spans="1:1">
      <c r="A2831" s="249" t="str">
        <f t="shared" si="44"/>
        <v>獅子會</v>
      </c>
    </row>
    <row r="2832" customHeight="1" spans="1:1">
      <c r="A2832" s="249" t="str">
        <f t="shared" si="44"/>
        <v>獅子會</v>
      </c>
    </row>
    <row r="2833" customHeight="1" spans="1:1">
      <c r="A2833" s="249" t="str">
        <f t="shared" si="44"/>
        <v>獅子會</v>
      </c>
    </row>
    <row r="2834" customHeight="1" spans="1:1">
      <c r="A2834" s="249" t="str">
        <f t="shared" si="44"/>
        <v>獅子會</v>
      </c>
    </row>
    <row r="2835" customHeight="1" spans="1:1">
      <c r="A2835" s="249" t="str">
        <f t="shared" si="44"/>
        <v>獅子會</v>
      </c>
    </row>
    <row r="2836" customHeight="1" spans="1:1">
      <c r="A2836" s="249" t="str">
        <f t="shared" si="44"/>
        <v>獅子會</v>
      </c>
    </row>
    <row r="2837" customHeight="1" spans="1:1">
      <c r="A2837" s="249" t="str">
        <f t="shared" si="44"/>
        <v>獅子會</v>
      </c>
    </row>
    <row r="2838" customHeight="1" spans="1:1">
      <c r="A2838" s="249" t="str">
        <f t="shared" si="44"/>
        <v>獅子會</v>
      </c>
    </row>
    <row r="2839" customHeight="1" spans="1:1">
      <c r="A2839" s="249" t="str">
        <f t="shared" si="44"/>
        <v>獅子會</v>
      </c>
    </row>
    <row r="2840" customHeight="1" spans="1:1">
      <c r="A2840" s="249" t="str">
        <f t="shared" si="44"/>
        <v>獅子會</v>
      </c>
    </row>
    <row r="2841" customHeight="1" spans="1:1">
      <c r="A2841" s="249" t="str">
        <f t="shared" si="44"/>
        <v>獅子會</v>
      </c>
    </row>
    <row r="2842" customHeight="1" spans="1:1">
      <c r="A2842" s="249" t="str">
        <f t="shared" si="44"/>
        <v>獅子會</v>
      </c>
    </row>
    <row r="2843" customHeight="1" spans="1:1">
      <c r="A2843" s="249" t="str">
        <f t="shared" si="44"/>
        <v>獅子會</v>
      </c>
    </row>
    <row r="2844" customHeight="1" spans="1:1">
      <c r="A2844" s="249" t="str">
        <f t="shared" si="44"/>
        <v>獅子會</v>
      </c>
    </row>
    <row r="2845" customHeight="1" spans="1:1">
      <c r="A2845" s="249" t="str">
        <f t="shared" si="44"/>
        <v>獅子會</v>
      </c>
    </row>
    <row r="2846" customHeight="1" spans="1:1">
      <c r="A2846" s="249" t="str">
        <f t="shared" si="44"/>
        <v>獅子會</v>
      </c>
    </row>
    <row r="2847" customHeight="1" spans="1:1">
      <c r="A2847" s="249" t="str">
        <f t="shared" si="44"/>
        <v>獅子會</v>
      </c>
    </row>
    <row r="2848" customHeight="1" spans="1:1">
      <c r="A2848" s="249" t="str">
        <f t="shared" si="44"/>
        <v>獅子會</v>
      </c>
    </row>
    <row r="2849" customHeight="1" spans="1:1">
      <c r="A2849" s="249" t="str">
        <f t="shared" si="44"/>
        <v>獅子會</v>
      </c>
    </row>
    <row r="2850" customHeight="1" spans="1:1">
      <c r="A2850" s="249" t="str">
        <f t="shared" si="44"/>
        <v>獅子會</v>
      </c>
    </row>
    <row r="2851" customHeight="1" spans="1:1">
      <c r="A2851" s="249" t="str">
        <f t="shared" si="44"/>
        <v>獅子會</v>
      </c>
    </row>
    <row r="2852" customHeight="1" spans="1:1">
      <c r="A2852" s="249" t="str">
        <f t="shared" si="44"/>
        <v>獅子會</v>
      </c>
    </row>
    <row r="2853" customHeight="1" spans="1:1">
      <c r="A2853" s="249" t="str">
        <f t="shared" si="44"/>
        <v>獅子會</v>
      </c>
    </row>
    <row r="2854" customHeight="1" spans="1:1">
      <c r="A2854" s="249" t="str">
        <f t="shared" si="44"/>
        <v>獅子會</v>
      </c>
    </row>
    <row r="2855" customHeight="1" spans="1:1">
      <c r="A2855" s="249" t="str">
        <f t="shared" si="44"/>
        <v>獅子會</v>
      </c>
    </row>
    <row r="2856" customHeight="1" spans="1:1">
      <c r="A2856" s="249" t="str">
        <f t="shared" si="44"/>
        <v>獅子會</v>
      </c>
    </row>
    <row r="2857" customHeight="1" spans="1:1">
      <c r="A2857" s="249" t="str">
        <f t="shared" si="44"/>
        <v>獅子會</v>
      </c>
    </row>
    <row r="2858" customHeight="1" spans="1:1">
      <c r="A2858" s="249" t="str">
        <f t="shared" si="44"/>
        <v>獅子會</v>
      </c>
    </row>
    <row r="2859" customHeight="1" spans="1:1">
      <c r="A2859" s="249" t="str">
        <f t="shared" si="44"/>
        <v>獅子會</v>
      </c>
    </row>
    <row r="2860" customHeight="1" spans="1:1">
      <c r="A2860" s="249" t="str">
        <f t="shared" si="44"/>
        <v>獅子會</v>
      </c>
    </row>
    <row r="2861" customHeight="1" spans="1:1">
      <c r="A2861" s="249" t="str">
        <f t="shared" si="44"/>
        <v>獅子會</v>
      </c>
    </row>
    <row r="2862" customHeight="1" spans="1:1">
      <c r="A2862" s="249" t="str">
        <f t="shared" si="44"/>
        <v>獅子會</v>
      </c>
    </row>
    <row r="2863" customHeight="1" spans="1:1">
      <c r="A2863" s="249" t="str">
        <f t="shared" si="44"/>
        <v>獅子會</v>
      </c>
    </row>
    <row r="2864" customHeight="1" spans="1:1">
      <c r="A2864" s="249" t="str">
        <f t="shared" si="44"/>
        <v>獅子會</v>
      </c>
    </row>
    <row r="2865" customHeight="1" spans="1:1">
      <c r="A2865" s="249" t="str">
        <f t="shared" si="44"/>
        <v>獅子會</v>
      </c>
    </row>
    <row r="2866" customHeight="1" spans="1:1">
      <c r="A2866" s="249" t="str">
        <f t="shared" si="44"/>
        <v>獅子會</v>
      </c>
    </row>
    <row r="2867" customHeight="1" spans="1:1">
      <c r="A2867" s="249" t="str">
        <f t="shared" si="44"/>
        <v>獅子會</v>
      </c>
    </row>
    <row r="2868" customHeight="1" spans="1:1">
      <c r="A2868" s="249" t="str">
        <f t="shared" si="44"/>
        <v>獅子會</v>
      </c>
    </row>
    <row r="2869" customHeight="1" spans="1:1">
      <c r="A2869" s="249" t="str">
        <f t="shared" si="44"/>
        <v>獅子會</v>
      </c>
    </row>
    <row r="2870" customHeight="1" spans="1:1">
      <c r="A2870" s="249" t="str">
        <f t="shared" si="44"/>
        <v>獅子會</v>
      </c>
    </row>
    <row r="2871" customHeight="1" spans="1:1">
      <c r="A2871" s="249" t="str">
        <f t="shared" si="44"/>
        <v>獅子會</v>
      </c>
    </row>
    <row r="2872" customHeight="1" spans="1:1">
      <c r="A2872" s="249" t="str">
        <f t="shared" si="44"/>
        <v>獅子會</v>
      </c>
    </row>
    <row r="2873" customHeight="1" spans="1:1">
      <c r="A2873" s="249" t="str">
        <f t="shared" si="44"/>
        <v>獅子會</v>
      </c>
    </row>
    <row r="2874" customHeight="1" spans="1:1">
      <c r="A2874" s="249" t="str">
        <f t="shared" si="44"/>
        <v>獅子會</v>
      </c>
    </row>
    <row r="2875" customHeight="1" spans="1:1">
      <c r="A2875" s="249" t="str">
        <f t="shared" si="44"/>
        <v>獅子會</v>
      </c>
    </row>
    <row r="2876" customHeight="1" spans="1:1">
      <c r="A2876" s="249" t="str">
        <f t="shared" si="44"/>
        <v>獅子會</v>
      </c>
    </row>
    <row r="2877" customHeight="1" spans="1:1">
      <c r="A2877" s="249" t="str">
        <f t="shared" si="44"/>
        <v>獅子會</v>
      </c>
    </row>
    <row r="2878" customHeight="1" spans="1:1">
      <c r="A2878" s="249" t="str">
        <f t="shared" si="44"/>
        <v>獅子會</v>
      </c>
    </row>
    <row r="2879" customHeight="1" spans="1:1">
      <c r="A2879" s="249" t="str">
        <f t="shared" si="44"/>
        <v>獅子會</v>
      </c>
    </row>
    <row r="2880" customHeight="1" spans="1:1">
      <c r="A2880" s="249" t="str">
        <f t="shared" ref="A2880:A2943" si="45">B2880&amp;C2880&amp;"獅子會"&amp;D2880</f>
        <v>獅子會</v>
      </c>
    </row>
    <row r="2881" customHeight="1" spans="1:1">
      <c r="A2881" s="249" t="str">
        <f t="shared" si="45"/>
        <v>獅子會</v>
      </c>
    </row>
    <row r="2882" customHeight="1" spans="1:1">
      <c r="A2882" s="249" t="str">
        <f t="shared" si="45"/>
        <v>獅子會</v>
      </c>
    </row>
    <row r="2883" customHeight="1" spans="1:1">
      <c r="A2883" s="249" t="str">
        <f t="shared" si="45"/>
        <v>獅子會</v>
      </c>
    </row>
    <row r="2884" customHeight="1" spans="1:1">
      <c r="A2884" s="249" t="str">
        <f t="shared" si="45"/>
        <v>獅子會</v>
      </c>
    </row>
    <row r="2885" customHeight="1" spans="1:1">
      <c r="A2885" s="249" t="str">
        <f t="shared" si="45"/>
        <v>獅子會</v>
      </c>
    </row>
    <row r="2886" customHeight="1" spans="1:1">
      <c r="A2886" s="249" t="str">
        <f t="shared" si="45"/>
        <v>獅子會</v>
      </c>
    </row>
    <row r="2887" customHeight="1" spans="1:1">
      <c r="A2887" s="249" t="str">
        <f t="shared" si="45"/>
        <v>獅子會</v>
      </c>
    </row>
    <row r="2888" customHeight="1" spans="1:1">
      <c r="A2888" s="249" t="str">
        <f t="shared" si="45"/>
        <v>獅子會</v>
      </c>
    </row>
    <row r="2889" customHeight="1" spans="1:1">
      <c r="A2889" s="249" t="str">
        <f t="shared" si="45"/>
        <v>獅子會</v>
      </c>
    </row>
    <row r="2890" customHeight="1" spans="1:1">
      <c r="A2890" s="249" t="str">
        <f t="shared" si="45"/>
        <v>獅子會</v>
      </c>
    </row>
    <row r="2891" customHeight="1" spans="1:1">
      <c r="A2891" s="249" t="str">
        <f t="shared" si="45"/>
        <v>獅子會</v>
      </c>
    </row>
    <row r="2892" customHeight="1" spans="1:1">
      <c r="A2892" s="249" t="str">
        <f t="shared" si="45"/>
        <v>獅子會</v>
      </c>
    </row>
    <row r="2893" customHeight="1" spans="1:1">
      <c r="A2893" s="249" t="str">
        <f t="shared" si="45"/>
        <v>獅子會</v>
      </c>
    </row>
    <row r="2894" customHeight="1" spans="1:1">
      <c r="A2894" s="249" t="str">
        <f t="shared" si="45"/>
        <v>獅子會</v>
      </c>
    </row>
    <row r="2895" customHeight="1" spans="1:1">
      <c r="A2895" s="249" t="str">
        <f t="shared" si="45"/>
        <v>獅子會</v>
      </c>
    </row>
    <row r="2896" customHeight="1" spans="1:1">
      <c r="A2896" s="249" t="str">
        <f t="shared" si="45"/>
        <v>獅子會</v>
      </c>
    </row>
    <row r="2897" customHeight="1" spans="1:1">
      <c r="A2897" s="249" t="str">
        <f t="shared" si="45"/>
        <v>獅子會</v>
      </c>
    </row>
    <row r="2898" customHeight="1" spans="1:1">
      <c r="A2898" s="249" t="str">
        <f t="shared" si="45"/>
        <v>獅子會</v>
      </c>
    </row>
    <row r="2899" customHeight="1" spans="1:1">
      <c r="A2899" s="249" t="str">
        <f t="shared" si="45"/>
        <v>獅子會</v>
      </c>
    </row>
    <row r="2900" customHeight="1" spans="1:1">
      <c r="A2900" s="249" t="str">
        <f t="shared" si="45"/>
        <v>獅子會</v>
      </c>
    </row>
    <row r="2901" customHeight="1" spans="1:1">
      <c r="A2901" s="249" t="str">
        <f t="shared" si="45"/>
        <v>獅子會</v>
      </c>
    </row>
    <row r="2902" customHeight="1" spans="1:1">
      <c r="A2902" s="249" t="str">
        <f t="shared" si="45"/>
        <v>獅子會</v>
      </c>
    </row>
    <row r="2903" customHeight="1" spans="1:1">
      <c r="A2903" s="249" t="str">
        <f t="shared" si="45"/>
        <v>獅子會</v>
      </c>
    </row>
    <row r="2904" customHeight="1" spans="1:1">
      <c r="A2904" s="249" t="str">
        <f t="shared" si="45"/>
        <v>獅子會</v>
      </c>
    </row>
    <row r="2905" customHeight="1" spans="1:1">
      <c r="A2905" s="249" t="str">
        <f t="shared" si="45"/>
        <v>獅子會</v>
      </c>
    </row>
    <row r="2906" customHeight="1" spans="1:1">
      <c r="A2906" s="249" t="str">
        <f t="shared" si="45"/>
        <v>獅子會</v>
      </c>
    </row>
    <row r="2907" customHeight="1" spans="1:1">
      <c r="A2907" s="249" t="str">
        <f t="shared" si="45"/>
        <v>獅子會</v>
      </c>
    </row>
    <row r="2908" customHeight="1" spans="1:1">
      <c r="A2908" s="249" t="str">
        <f t="shared" si="45"/>
        <v>獅子會</v>
      </c>
    </row>
    <row r="2909" customHeight="1" spans="1:1">
      <c r="A2909" s="249" t="str">
        <f t="shared" si="45"/>
        <v>獅子會</v>
      </c>
    </row>
    <row r="2910" customHeight="1" spans="1:1">
      <c r="A2910" s="249" t="str">
        <f t="shared" si="45"/>
        <v>獅子會</v>
      </c>
    </row>
    <row r="2911" customHeight="1" spans="1:1">
      <c r="A2911" s="249" t="str">
        <f t="shared" si="45"/>
        <v>獅子會</v>
      </c>
    </row>
    <row r="2912" customHeight="1" spans="1:1">
      <c r="A2912" s="249" t="str">
        <f t="shared" si="45"/>
        <v>獅子會</v>
      </c>
    </row>
    <row r="2913" customHeight="1" spans="1:1">
      <c r="A2913" s="249" t="str">
        <f t="shared" si="45"/>
        <v>獅子會</v>
      </c>
    </row>
    <row r="2914" customHeight="1" spans="1:1">
      <c r="A2914" s="249" t="str">
        <f t="shared" si="45"/>
        <v>獅子會</v>
      </c>
    </row>
    <row r="2915" customHeight="1" spans="1:1">
      <c r="A2915" s="249" t="str">
        <f t="shared" si="45"/>
        <v>獅子會</v>
      </c>
    </row>
    <row r="2916" customHeight="1" spans="1:1">
      <c r="A2916" s="249" t="str">
        <f t="shared" si="45"/>
        <v>獅子會</v>
      </c>
    </row>
    <row r="2917" customHeight="1" spans="1:1">
      <c r="A2917" s="249" t="str">
        <f t="shared" si="45"/>
        <v>獅子會</v>
      </c>
    </row>
    <row r="2918" customHeight="1" spans="1:1">
      <c r="A2918" s="249" t="str">
        <f t="shared" si="45"/>
        <v>獅子會</v>
      </c>
    </row>
    <row r="2919" customHeight="1" spans="1:1">
      <c r="A2919" s="249" t="str">
        <f t="shared" si="45"/>
        <v>獅子會</v>
      </c>
    </row>
    <row r="2920" customHeight="1" spans="1:1">
      <c r="A2920" s="249" t="str">
        <f t="shared" si="45"/>
        <v>獅子會</v>
      </c>
    </row>
    <row r="2921" customHeight="1" spans="1:1">
      <c r="A2921" s="249" t="str">
        <f t="shared" si="45"/>
        <v>獅子會</v>
      </c>
    </row>
    <row r="2922" customHeight="1" spans="1:1">
      <c r="A2922" s="249" t="str">
        <f t="shared" si="45"/>
        <v>獅子會</v>
      </c>
    </row>
    <row r="2923" customHeight="1" spans="1:1">
      <c r="A2923" s="249" t="str">
        <f t="shared" si="45"/>
        <v>獅子會</v>
      </c>
    </row>
    <row r="2924" customHeight="1" spans="1:1">
      <c r="A2924" s="249" t="str">
        <f t="shared" si="45"/>
        <v>獅子會</v>
      </c>
    </row>
    <row r="2925" customHeight="1" spans="1:1">
      <c r="A2925" s="249" t="str">
        <f t="shared" si="45"/>
        <v>獅子會</v>
      </c>
    </row>
    <row r="2926" customHeight="1" spans="1:1">
      <c r="A2926" s="249" t="str">
        <f t="shared" si="45"/>
        <v>獅子會</v>
      </c>
    </row>
    <row r="2927" customHeight="1" spans="1:1">
      <c r="A2927" s="249" t="str">
        <f t="shared" si="45"/>
        <v>獅子會</v>
      </c>
    </row>
    <row r="2928" customHeight="1" spans="1:1">
      <c r="A2928" s="249" t="str">
        <f t="shared" si="45"/>
        <v>獅子會</v>
      </c>
    </row>
    <row r="2929" customHeight="1" spans="1:1">
      <c r="A2929" s="249" t="str">
        <f t="shared" si="45"/>
        <v>獅子會</v>
      </c>
    </row>
    <row r="2930" customHeight="1" spans="1:1">
      <c r="A2930" s="249" t="str">
        <f t="shared" si="45"/>
        <v>獅子會</v>
      </c>
    </row>
    <row r="2931" customHeight="1" spans="1:1">
      <c r="A2931" s="249" t="str">
        <f t="shared" si="45"/>
        <v>獅子會</v>
      </c>
    </row>
    <row r="2932" customHeight="1" spans="1:1">
      <c r="A2932" s="249" t="str">
        <f t="shared" si="45"/>
        <v>獅子會</v>
      </c>
    </row>
    <row r="2933" customHeight="1" spans="1:1">
      <c r="A2933" s="249" t="str">
        <f t="shared" si="45"/>
        <v>獅子會</v>
      </c>
    </row>
    <row r="2934" customHeight="1" spans="1:1">
      <c r="A2934" s="249" t="str">
        <f t="shared" si="45"/>
        <v>獅子會</v>
      </c>
    </row>
    <row r="2935" customHeight="1" spans="1:1">
      <c r="A2935" s="249" t="str">
        <f t="shared" si="45"/>
        <v>獅子會</v>
      </c>
    </row>
    <row r="2936" customHeight="1" spans="1:1">
      <c r="A2936" s="249" t="str">
        <f t="shared" si="45"/>
        <v>獅子會</v>
      </c>
    </row>
    <row r="2937" customHeight="1" spans="1:1">
      <c r="A2937" s="249" t="str">
        <f t="shared" si="45"/>
        <v>獅子會</v>
      </c>
    </row>
    <row r="2938" customHeight="1" spans="1:1">
      <c r="A2938" s="249" t="str">
        <f t="shared" si="45"/>
        <v>獅子會</v>
      </c>
    </row>
    <row r="2939" customHeight="1" spans="1:1">
      <c r="A2939" s="249" t="str">
        <f t="shared" si="45"/>
        <v>獅子會</v>
      </c>
    </row>
    <row r="2940" customHeight="1" spans="1:1">
      <c r="A2940" s="249" t="str">
        <f t="shared" si="45"/>
        <v>獅子會</v>
      </c>
    </row>
    <row r="2941" customHeight="1" spans="1:1">
      <c r="A2941" s="249" t="str">
        <f t="shared" si="45"/>
        <v>獅子會</v>
      </c>
    </row>
    <row r="2942" customHeight="1" spans="1:1">
      <c r="A2942" s="249" t="str">
        <f t="shared" si="45"/>
        <v>獅子會</v>
      </c>
    </row>
    <row r="2943" customHeight="1" spans="1:1">
      <c r="A2943" s="249" t="str">
        <f t="shared" si="45"/>
        <v>獅子會</v>
      </c>
    </row>
    <row r="2944" customHeight="1" spans="1:1">
      <c r="A2944" s="249" t="str">
        <f t="shared" ref="A2944:A3007" si="46">B2944&amp;C2944&amp;"獅子會"&amp;D2944</f>
        <v>獅子會</v>
      </c>
    </row>
    <row r="2945" customHeight="1" spans="1:1">
      <c r="A2945" s="249" t="str">
        <f t="shared" si="46"/>
        <v>獅子會</v>
      </c>
    </row>
    <row r="2946" customHeight="1" spans="1:1">
      <c r="A2946" s="249" t="str">
        <f t="shared" si="46"/>
        <v>獅子會</v>
      </c>
    </row>
    <row r="2947" customHeight="1" spans="1:1">
      <c r="A2947" s="249" t="str">
        <f t="shared" si="46"/>
        <v>獅子會</v>
      </c>
    </row>
    <row r="2948" customHeight="1" spans="1:1">
      <c r="A2948" s="249" t="str">
        <f t="shared" si="46"/>
        <v>獅子會</v>
      </c>
    </row>
    <row r="2949" customHeight="1" spans="1:1">
      <c r="A2949" s="249" t="str">
        <f t="shared" si="46"/>
        <v>獅子會</v>
      </c>
    </row>
    <row r="2950" customHeight="1" spans="1:6">
      <c r="A2950" s="249" t="str">
        <f t="shared" si="46"/>
        <v>獅子會</v>
      </c>
      <c r="F2950" s="255"/>
    </row>
    <row r="2951" customHeight="1" spans="1:1">
      <c r="A2951" s="249" t="str">
        <f t="shared" si="46"/>
        <v>獅子會</v>
      </c>
    </row>
    <row r="2952" customHeight="1" spans="1:1">
      <c r="A2952" s="249" t="str">
        <f t="shared" si="46"/>
        <v>獅子會</v>
      </c>
    </row>
    <row r="2953" customHeight="1" spans="1:1">
      <c r="A2953" s="249" t="str">
        <f t="shared" si="46"/>
        <v>獅子會</v>
      </c>
    </row>
    <row r="2954" customHeight="1" spans="1:1">
      <c r="A2954" s="249" t="str">
        <f t="shared" si="46"/>
        <v>獅子會</v>
      </c>
    </row>
    <row r="2955" customHeight="1" spans="1:1">
      <c r="A2955" s="249" t="str">
        <f t="shared" si="46"/>
        <v>獅子會</v>
      </c>
    </row>
    <row r="2956" customHeight="1" spans="1:1">
      <c r="A2956" s="249" t="str">
        <f t="shared" si="46"/>
        <v>獅子會</v>
      </c>
    </row>
    <row r="2957" customHeight="1" spans="1:1">
      <c r="A2957" s="249" t="str">
        <f t="shared" si="46"/>
        <v>獅子會</v>
      </c>
    </row>
    <row r="2958" customHeight="1" spans="1:1">
      <c r="A2958" s="249" t="str">
        <f t="shared" si="46"/>
        <v>獅子會</v>
      </c>
    </row>
    <row r="2959" customHeight="1" spans="1:1">
      <c r="A2959" s="249" t="str">
        <f t="shared" si="46"/>
        <v>獅子會</v>
      </c>
    </row>
    <row r="2960" customHeight="1" spans="1:1">
      <c r="A2960" s="249" t="str">
        <f t="shared" si="46"/>
        <v>獅子會</v>
      </c>
    </row>
    <row r="2961" customHeight="1" spans="1:1">
      <c r="A2961" s="249" t="str">
        <f t="shared" si="46"/>
        <v>獅子會</v>
      </c>
    </row>
    <row r="2962" customHeight="1" spans="1:1">
      <c r="A2962" s="249" t="str">
        <f t="shared" si="46"/>
        <v>獅子會</v>
      </c>
    </row>
    <row r="2963" customHeight="1" spans="1:1">
      <c r="A2963" s="249" t="str">
        <f t="shared" si="46"/>
        <v>獅子會</v>
      </c>
    </row>
    <row r="2964" customHeight="1" spans="1:1">
      <c r="A2964" s="249" t="str">
        <f t="shared" si="46"/>
        <v>獅子會</v>
      </c>
    </row>
    <row r="2965" customHeight="1" spans="1:6">
      <c r="A2965" s="249" t="str">
        <f t="shared" si="46"/>
        <v>獅子會</v>
      </c>
      <c r="F2965" s="255"/>
    </row>
    <row r="2966" customHeight="1" spans="1:1">
      <c r="A2966" s="249" t="str">
        <f t="shared" si="46"/>
        <v>獅子會</v>
      </c>
    </row>
    <row r="2967" customHeight="1" spans="1:1">
      <c r="A2967" s="249" t="str">
        <f t="shared" si="46"/>
        <v>獅子會</v>
      </c>
    </row>
    <row r="2968" customHeight="1" spans="1:7">
      <c r="A2968" s="249" t="str">
        <f t="shared" si="46"/>
        <v>獅子會</v>
      </c>
      <c r="F2968" s="255"/>
      <c r="G2968" s="254"/>
    </row>
    <row r="2969" customHeight="1" spans="1:7">
      <c r="A2969" s="249" t="str">
        <f t="shared" si="46"/>
        <v>獅子會</v>
      </c>
      <c r="F2969" s="255"/>
      <c r="G2969" s="254"/>
    </row>
    <row r="2970" customHeight="1" spans="1:7">
      <c r="A2970" s="249" t="str">
        <f t="shared" si="46"/>
        <v>獅子會</v>
      </c>
      <c r="F2970" s="255"/>
      <c r="G2970" s="254"/>
    </row>
    <row r="2971" customHeight="1" spans="1:6">
      <c r="A2971" s="249" t="str">
        <f t="shared" si="46"/>
        <v>獅子會</v>
      </c>
      <c r="F2971" s="255"/>
    </row>
    <row r="2972" customHeight="1" spans="1:1">
      <c r="A2972" s="249" t="str">
        <f t="shared" si="46"/>
        <v>獅子會</v>
      </c>
    </row>
    <row r="2973" customHeight="1" spans="1:1">
      <c r="A2973" s="249" t="str">
        <f t="shared" si="46"/>
        <v>獅子會</v>
      </c>
    </row>
    <row r="2974" customHeight="1" spans="1:1">
      <c r="A2974" s="249" t="str">
        <f t="shared" si="46"/>
        <v>獅子會</v>
      </c>
    </row>
    <row r="2975" customHeight="1" spans="1:1">
      <c r="A2975" s="249" t="str">
        <f t="shared" si="46"/>
        <v>獅子會</v>
      </c>
    </row>
    <row r="2976" customHeight="1" spans="1:1">
      <c r="A2976" s="249" t="str">
        <f t="shared" si="46"/>
        <v>獅子會</v>
      </c>
    </row>
    <row r="2977" customHeight="1" spans="1:1">
      <c r="A2977" s="249" t="str">
        <f t="shared" si="46"/>
        <v>獅子會</v>
      </c>
    </row>
    <row r="2978" customHeight="1" spans="1:1">
      <c r="A2978" s="249" t="str">
        <f t="shared" si="46"/>
        <v>獅子會</v>
      </c>
    </row>
    <row r="2979" customHeight="1" spans="1:1">
      <c r="A2979" s="249" t="str">
        <f t="shared" si="46"/>
        <v>獅子會</v>
      </c>
    </row>
    <row r="2980" customHeight="1" spans="1:1">
      <c r="A2980" s="249" t="str">
        <f t="shared" si="46"/>
        <v>獅子會</v>
      </c>
    </row>
    <row r="2981" customHeight="1" spans="1:1">
      <c r="A2981" s="249" t="str">
        <f t="shared" si="46"/>
        <v>獅子會</v>
      </c>
    </row>
    <row r="2982" customHeight="1" spans="1:1">
      <c r="A2982" s="249" t="str">
        <f t="shared" si="46"/>
        <v>獅子會</v>
      </c>
    </row>
    <row r="2983" customHeight="1" spans="1:1">
      <c r="A2983" s="249" t="str">
        <f t="shared" si="46"/>
        <v>獅子會</v>
      </c>
    </row>
    <row r="2984" customHeight="1" spans="1:1">
      <c r="A2984" s="249" t="str">
        <f t="shared" si="46"/>
        <v>獅子會</v>
      </c>
    </row>
    <row r="2985" customHeight="1" spans="1:1">
      <c r="A2985" s="249" t="str">
        <f t="shared" si="46"/>
        <v>獅子會</v>
      </c>
    </row>
    <row r="2986" customHeight="1" spans="1:1">
      <c r="A2986" s="249" t="str">
        <f t="shared" si="46"/>
        <v>獅子會</v>
      </c>
    </row>
    <row r="2987" customHeight="1" spans="1:1">
      <c r="A2987" s="249" t="str">
        <f t="shared" si="46"/>
        <v>獅子會</v>
      </c>
    </row>
    <row r="2988" customHeight="1" spans="1:1">
      <c r="A2988" s="249" t="str">
        <f t="shared" si="46"/>
        <v>獅子會</v>
      </c>
    </row>
    <row r="2989" customHeight="1" spans="1:1">
      <c r="A2989" s="249" t="str">
        <f t="shared" si="46"/>
        <v>獅子會</v>
      </c>
    </row>
    <row r="2990" customHeight="1" spans="1:1">
      <c r="A2990" s="249" t="str">
        <f t="shared" si="46"/>
        <v>獅子會</v>
      </c>
    </row>
    <row r="2991" customHeight="1" spans="1:1">
      <c r="A2991" s="249" t="str">
        <f t="shared" si="46"/>
        <v>獅子會</v>
      </c>
    </row>
    <row r="2992" customHeight="1" spans="1:1">
      <c r="A2992" s="249" t="str">
        <f t="shared" si="46"/>
        <v>獅子會</v>
      </c>
    </row>
    <row r="2993" customHeight="1" spans="1:1">
      <c r="A2993" s="249" t="str">
        <f t="shared" si="46"/>
        <v>獅子會</v>
      </c>
    </row>
    <row r="2994" customHeight="1" spans="1:1">
      <c r="A2994" s="249" t="str">
        <f t="shared" si="46"/>
        <v>獅子會</v>
      </c>
    </row>
    <row r="2995" customHeight="1" spans="1:1">
      <c r="A2995" s="249" t="str">
        <f t="shared" si="46"/>
        <v>獅子會</v>
      </c>
    </row>
    <row r="2996" customHeight="1" spans="1:1">
      <c r="A2996" s="249" t="str">
        <f t="shared" si="46"/>
        <v>獅子會</v>
      </c>
    </row>
    <row r="2997" customHeight="1" spans="1:1">
      <c r="A2997" s="249" t="str">
        <f t="shared" si="46"/>
        <v>獅子會</v>
      </c>
    </row>
    <row r="2998" customHeight="1" spans="1:1">
      <c r="A2998" s="249" t="str">
        <f t="shared" si="46"/>
        <v>獅子會</v>
      </c>
    </row>
    <row r="2999" customHeight="1" spans="1:1">
      <c r="A2999" s="249" t="str">
        <f t="shared" si="46"/>
        <v>獅子會</v>
      </c>
    </row>
    <row r="3000" customHeight="1" spans="1:1">
      <c r="A3000" s="249" t="str">
        <f t="shared" si="46"/>
        <v>獅子會</v>
      </c>
    </row>
    <row r="3001" customHeight="1" spans="1:1">
      <c r="A3001" s="249" t="str">
        <f t="shared" si="46"/>
        <v>獅子會</v>
      </c>
    </row>
    <row r="3002" customHeight="1" spans="1:1">
      <c r="A3002" s="249" t="str">
        <f t="shared" si="46"/>
        <v>獅子會</v>
      </c>
    </row>
    <row r="3003" customHeight="1" spans="1:1">
      <c r="A3003" s="249" t="str">
        <f t="shared" si="46"/>
        <v>獅子會</v>
      </c>
    </row>
    <row r="3004" customHeight="1" spans="1:1">
      <c r="A3004" s="249" t="str">
        <f t="shared" si="46"/>
        <v>獅子會</v>
      </c>
    </row>
    <row r="3005" customHeight="1" spans="1:1">
      <c r="A3005" s="249" t="str">
        <f t="shared" si="46"/>
        <v>獅子會</v>
      </c>
    </row>
    <row r="3006" customHeight="1" spans="1:1">
      <c r="A3006" s="249" t="str">
        <f t="shared" si="46"/>
        <v>獅子會</v>
      </c>
    </row>
    <row r="3007" customHeight="1" spans="1:1">
      <c r="A3007" s="249" t="str">
        <f t="shared" si="46"/>
        <v>獅子會</v>
      </c>
    </row>
    <row r="3008" customHeight="1" spans="1:1">
      <c r="A3008" s="249" t="str">
        <f t="shared" ref="A3008:A3071" si="47">B3008&amp;C3008&amp;"獅子會"&amp;D3008</f>
        <v>獅子會</v>
      </c>
    </row>
    <row r="3009" customHeight="1" spans="1:1">
      <c r="A3009" s="249" t="str">
        <f t="shared" si="47"/>
        <v>獅子會</v>
      </c>
    </row>
    <row r="3010" customHeight="1" spans="1:1">
      <c r="A3010" s="249" t="str">
        <f t="shared" si="47"/>
        <v>獅子會</v>
      </c>
    </row>
    <row r="3011" customHeight="1" spans="1:1">
      <c r="A3011" s="249" t="str">
        <f t="shared" si="47"/>
        <v>獅子會</v>
      </c>
    </row>
    <row r="3012" customHeight="1" spans="1:1">
      <c r="A3012" s="249" t="str">
        <f t="shared" si="47"/>
        <v>獅子會</v>
      </c>
    </row>
    <row r="3013" customHeight="1" spans="1:1">
      <c r="A3013" s="249" t="str">
        <f t="shared" si="47"/>
        <v>獅子會</v>
      </c>
    </row>
    <row r="3014" customHeight="1" spans="1:1">
      <c r="A3014" s="249" t="str">
        <f t="shared" si="47"/>
        <v>獅子會</v>
      </c>
    </row>
    <row r="3015" customHeight="1" spans="1:1">
      <c r="A3015" s="249" t="str">
        <f t="shared" si="47"/>
        <v>獅子會</v>
      </c>
    </row>
    <row r="3016" customHeight="1" spans="1:1">
      <c r="A3016" s="249" t="str">
        <f t="shared" si="47"/>
        <v>獅子會</v>
      </c>
    </row>
    <row r="3017" customHeight="1" spans="1:1">
      <c r="A3017" s="249" t="str">
        <f t="shared" si="47"/>
        <v>獅子會</v>
      </c>
    </row>
    <row r="3018" customHeight="1" spans="1:1">
      <c r="A3018" s="249" t="str">
        <f t="shared" si="47"/>
        <v>獅子會</v>
      </c>
    </row>
    <row r="3019" customHeight="1" spans="1:1">
      <c r="A3019" s="249" t="str">
        <f t="shared" si="47"/>
        <v>獅子會</v>
      </c>
    </row>
    <row r="3020" customHeight="1" spans="1:1">
      <c r="A3020" s="249" t="str">
        <f t="shared" si="47"/>
        <v>獅子會</v>
      </c>
    </row>
    <row r="3021" customHeight="1" spans="1:1">
      <c r="A3021" s="249" t="str">
        <f t="shared" si="47"/>
        <v>獅子會</v>
      </c>
    </row>
    <row r="3022" customHeight="1" spans="1:1">
      <c r="A3022" s="249" t="str">
        <f t="shared" si="47"/>
        <v>獅子會</v>
      </c>
    </row>
    <row r="3023" customHeight="1" spans="1:1">
      <c r="A3023" s="249" t="str">
        <f t="shared" si="47"/>
        <v>獅子會</v>
      </c>
    </row>
    <row r="3024" customHeight="1" spans="1:1">
      <c r="A3024" s="249" t="str">
        <f t="shared" si="47"/>
        <v>獅子會</v>
      </c>
    </row>
    <row r="3025" customHeight="1" spans="1:1">
      <c r="A3025" s="249" t="str">
        <f t="shared" si="47"/>
        <v>獅子會</v>
      </c>
    </row>
    <row r="3026" customHeight="1" spans="1:1">
      <c r="A3026" s="249" t="str">
        <f t="shared" si="47"/>
        <v>獅子會</v>
      </c>
    </row>
    <row r="3027" customHeight="1" spans="1:1">
      <c r="A3027" s="249" t="str">
        <f t="shared" si="47"/>
        <v>獅子會</v>
      </c>
    </row>
    <row r="3028" customHeight="1" spans="1:1">
      <c r="A3028" s="249" t="str">
        <f t="shared" si="47"/>
        <v>獅子會</v>
      </c>
    </row>
    <row r="3029" customHeight="1" spans="1:1">
      <c r="A3029" s="249" t="str">
        <f t="shared" si="47"/>
        <v>獅子會</v>
      </c>
    </row>
    <row r="3030" customHeight="1" spans="1:6">
      <c r="A3030" s="249" t="str">
        <f t="shared" si="47"/>
        <v>獅子會</v>
      </c>
      <c r="F3030" s="252"/>
    </row>
    <row r="3031" customHeight="1" spans="1:1">
      <c r="A3031" s="249" t="str">
        <f t="shared" si="47"/>
        <v>獅子會</v>
      </c>
    </row>
    <row r="3032" customHeight="1" spans="1:7">
      <c r="A3032" s="249" t="str">
        <f t="shared" si="47"/>
        <v>獅子會</v>
      </c>
      <c r="F3032" s="252"/>
      <c r="G3032" s="254"/>
    </row>
    <row r="3033" customHeight="1" spans="1:1">
      <c r="A3033" s="249" t="str">
        <f t="shared" si="47"/>
        <v>獅子會</v>
      </c>
    </row>
    <row r="3034" customHeight="1" spans="1:1">
      <c r="A3034" s="249" t="str">
        <f t="shared" si="47"/>
        <v>獅子會</v>
      </c>
    </row>
    <row r="3035" customHeight="1" spans="1:1">
      <c r="A3035" s="249" t="str">
        <f t="shared" si="47"/>
        <v>獅子會</v>
      </c>
    </row>
    <row r="3036" customHeight="1" spans="1:1">
      <c r="A3036" s="249" t="str">
        <f t="shared" si="47"/>
        <v>獅子會</v>
      </c>
    </row>
    <row r="3037" customHeight="1" spans="1:1">
      <c r="A3037" s="249" t="str">
        <f t="shared" si="47"/>
        <v>獅子會</v>
      </c>
    </row>
    <row r="3038" customHeight="1" spans="1:1">
      <c r="A3038" s="249" t="str">
        <f t="shared" si="47"/>
        <v>獅子會</v>
      </c>
    </row>
    <row r="3039" customHeight="1" spans="1:1">
      <c r="A3039" s="249" t="str">
        <f t="shared" si="47"/>
        <v>獅子會</v>
      </c>
    </row>
    <row r="3040" customHeight="1" spans="1:1">
      <c r="A3040" s="249" t="str">
        <f t="shared" si="47"/>
        <v>獅子會</v>
      </c>
    </row>
    <row r="3041" customHeight="1" spans="1:1">
      <c r="A3041" s="249" t="str">
        <f t="shared" si="47"/>
        <v>獅子會</v>
      </c>
    </row>
    <row r="3042" customHeight="1" spans="1:1">
      <c r="A3042" s="249" t="str">
        <f t="shared" si="47"/>
        <v>獅子會</v>
      </c>
    </row>
    <row r="3043" customHeight="1" spans="1:1">
      <c r="A3043" s="249" t="str">
        <f t="shared" si="47"/>
        <v>獅子會</v>
      </c>
    </row>
    <row r="3044" customHeight="1" spans="1:1">
      <c r="A3044" s="249" t="str">
        <f t="shared" si="47"/>
        <v>獅子會</v>
      </c>
    </row>
    <row r="3045" customHeight="1" spans="1:1">
      <c r="A3045" s="249" t="str">
        <f t="shared" si="47"/>
        <v>獅子會</v>
      </c>
    </row>
    <row r="3046" customHeight="1" spans="1:1">
      <c r="A3046" s="249" t="str">
        <f t="shared" si="47"/>
        <v>獅子會</v>
      </c>
    </row>
    <row r="3047" customHeight="1" spans="1:1">
      <c r="A3047" s="249" t="str">
        <f t="shared" si="47"/>
        <v>獅子會</v>
      </c>
    </row>
    <row r="3048" customHeight="1" spans="1:1">
      <c r="A3048" s="249" t="str">
        <f t="shared" si="47"/>
        <v>獅子會</v>
      </c>
    </row>
    <row r="3049" customHeight="1" spans="1:1">
      <c r="A3049" s="249" t="str">
        <f t="shared" si="47"/>
        <v>獅子會</v>
      </c>
    </row>
    <row r="3050" customHeight="1" spans="1:1">
      <c r="A3050" s="249" t="str">
        <f t="shared" si="47"/>
        <v>獅子會</v>
      </c>
    </row>
    <row r="3051" customHeight="1" spans="1:1">
      <c r="A3051" s="249" t="str">
        <f t="shared" si="47"/>
        <v>獅子會</v>
      </c>
    </row>
    <row r="3052" customHeight="1" spans="1:1">
      <c r="A3052" s="249" t="str">
        <f t="shared" si="47"/>
        <v>獅子會</v>
      </c>
    </row>
    <row r="3053" customHeight="1" spans="1:1">
      <c r="A3053" s="249" t="str">
        <f t="shared" si="47"/>
        <v>獅子會</v>
      </c>
    </row>
    <row r="3054" customHeight="1" spans="1:1">
      <c r="A3054" s="249" t="str">
        <f t="shared" si="47"/>
        <v>獅子會</v>
      </c>
    </row>
    <row r="3055" customHeight="1" spans="1:1">
      <c r="A3055" s="249" t="str">
        <f t="shared" si="47"/>
        <v>獅子會</v>
      </c>
    </row>
    <row r="3056" customHeight="1" spans="1:1">
      <c r="A3056" s="249" t="str">
        <f t="shared" si="47"/>
        <v>獅子會</v>
      </c>
    </row>
    <row r="3057" customHeight="1" spans="1:1">
      <c r="A3057" s="249" t="str">
        <f t="shared" si="47"/>
        <v>獅子會</v>
      </c>
    </row>
    <row r="3058" customHeight="1" spans="1:1">
      <c r="A3058" s="249" t="str">
        <f t="shared" si="47"/>
        <v>獅子會</v>
      </c>
    </row>
    <row r="3059" customHeight="1" spans="1:1">
      <c r="A3059" s="249" t="str">
        <f t="shared" si="47"/>
        <v>獅子會</v>
      </c>
    </row>
    <row r="3060" customHeight="1" spans="1:1">
      <c r="A3060" s="249" t="str">
        <f t="shared" si="47"/>
        <v>獅子會</v>
      </c>
    </row>
    <row r="3061" customHeight="1" spans="1:1">
      <c r="A3061" s="249" t="str">
        <f t="shared" si="47"/>
        <v>獅子會</v>
      </c>
    </row>
    <row r="3062" customHeight="1" spans="1:1">
      <c r="A3062" s="249" t="str">
        <f t="shared" si="47"/>
        <v>獅子會</v>
      </c>
    </row>
    <row r="3063" customHeight="1" spans="1:1">
      <c r="A3063" s="249" t="str">
        <f t="shared" si="47"/>
        <v>獅子會</v>
      </c>
    </row>
    <row r="3064" customHeight="1" spans="1:1">
      <c r="A3064" s="249" t="str">
        <f t="shared" si="47"/>
        <v>獅子會</v>
      </c>
    </row>
    <row r="3065" customHeight="1" spans="1:1">
      <c r="A3065" s="249" t="str">
        <f t="shared" si="47"/>
        <v>獅子會</v>
      </c>
    </row>
    <row r="3066" customHeight="1" spans="1:1">
      <c r="A3066" s="249" t="str">
        <f t="shared" si="47"/>
        <v>獅子會</v>
      </c>
    </row>
    <row r="3067" customHeight="1" spans="1:1">
      <c r="A3067" s="249" t="str">
        <f t="shared" si="47"/>
        <v>獅子會</v>
      </c>
    </row>
    <row r="3068" customHeight="1" spans="1:1">
      <c r="A3068" s="249" t="str">
        <f t="shared" si="47"/>
        <v>獅子會</v>
      </c>
    </row>
    <row r="3069" customHeight="1" spans="1:1">
      <c r="A3069" s="249" t="str">
        <f t="shared" si="47"/>
        <v>獅子會</v>
      </c>
    </row>
    <row r="3070" customHeight="1" spans="1:1">
      <c r="A3070" s="249" t="str">
        <f t="shared" si="47"/>
        <v>獅子會</v>
      </c>
    </row>
    <row r="3071" customHeight="1" spans="1:1">
      <c r="A3071" s="249" t="str">
        <f t="shared" si="47"/>
        <v>獅子會</v>
      </c>
    </row>
    <row r="3072" customHeight="1" spans="1:1">
      <c r="A3072" s="249" t="str">
        <f t="shared" ref="A3072:A3135" si="48">B3072&amp;C3072&amp;"獅子會"&amp;D3072</f>
        <v>獅子會</v>
      </c>
    </row>
    <row r="3073" customHeight="1" spans="1:1">
      <c r="A3073" s="249" t="str">
        <f t="shared" si="48"/>
        <v>獅子會</v>
      </c>
    </row>
    <row r="3074" customHeight="1" spans="1:1">
      <c r="A3074" s="249" t="str">
        <f t="shared" si="48"/>
        <v>獅子會</v>
      </c>
    </row>
    <row r="3075" customHeight="1" spans="1:1">
      <c r="A3075" s="249" t="str">
        <f t="shared" si="48"/>
        <v>獅子會</v>
      </c>
    </row>
    <row r="3076" customHeight="1" spans="1:1">
      <c r="A3076" s="249" t="str">
        <f t="shared" si="48"/>
        <v>獅子會</v>
      </c>
    </row>
    <row r="3077" customHeight="1" spans="1:1">
      <c r="A3077" s="249" t="str">
        <f t="shared" si="48"/>
        <v>獅子會</v>
      </c>
    </row>
    <row r="3078" customHeight="1" spans="1:1">
      <c r="A3078" s="249" t="str">
        <f t="shared" si="48"/>
        <v>獅子會</v>
      </c>
    </row>
    <row r="3079" customHeight="1" spans="1:1">
      <c r="A3079" s="249" t="str">
        <f t="shared" si="48"/>
        <v>獅子會</v>
      </c>
    </row>
    <row r="3080" customHeight="1" spans="1:1">
      <c r="A3080" s="249" t="str">
        <f t="shared" si="48"/>
        <v>獅子會</v>
      </c>
    </row>
    <row r="3081" customHeight="1" spans="1:6">
      <c r="A3081" s="249" t="str">
        <f t="shared" si="48"/>
        <v>獅子會</v>
      </c>
      <c r="F3081" s="255"/>
    </row>
    <row r="3082" customHeight="1" spans="1:6">
      <c r="A3082" s="249" t="str">
        <f t="shared" si="48"/>
        <v>獅子會</v>
      </c>
      <c r="F3082" s="255"/>
    </row>
    <row r="3083" customHeight="1" spans="1:6">
      <c r="A3083" s="249" t="str">
        <f t="shared" si="48"/>
        <v>獅子會</v>
      </c>
      <c r="F3083" s="255"/>
    </row>
    <row r="3084" customHeight="1" spans="1:6">
      <c r="A3084" s="249" t="str">
        <f t="shared" si="48"/>
        <v>獅子會</v>
      </c>
      <c r="F3084" s="255"/>
    </row>
    <row r="3085" customHeight="1" spans="1:6">
      <c r="A3085" s="249" t="str">
        <f t="shared" si="48"/>
        <v>獅子會</v>
      </c>
      <c r="F3085" s="255"/>
    </row>
    <row r="3086" customHeight="1" spans="1:6">
      <c r="A3086" s="249" t="str">
        <f t="shared" si="48"/>
        <v>獅子會</v>
      </c>
      <c r="F3086" s="255"/>
    </row>
    <row r="3087" customHeight="1" spans="1:1">
      <c r="A3087" s="249" t="str">
        <f t="shared" si="48"/>
        <v>獅子會</v>
      </c>
    </row>
    <row r="3088" customHeight="1" spans="1:1">
      <c r="A3088" s="249" t="str">
        <f t="shared" si="48"/>
        <v>獅子會</v>
      </c>
    </row>
    <row r="3089" customHeight="1" spans="1:1">
      <c r="A3089" s="249" t="str">
        <f t="shared" si="48"/>
        <v>獅子會</v>
      </c>
    </row>
    <row r="3090" customHeight="1" spans="1:1">
      <c r="A3090" s="249" t="str">
        <f t="shared" si="48"/>
        <v>獅子會</v>
      </c>
    </row>
    <row r="3091" customHeight="1" spans="1:1">
      <c r="A3091" s="249" t="str">
        <f t="shared" si="48"/>
        <v>獅子會</v>
      </c>
    </row>
    <row r="3092" customHeight="1" spans="1:1">
      <c r="A3092" s="249" t="str">
        <f t="shared" si="48"/>
        <v>獅子會</v>
      </c>
    </row>
    <row r="3093" customHeight="1" spans="1:1">
      <c r="A3093" s="249" t="str">
        <f t="shared" si="48"/>
        <v>獅子會</v>
      </c>
    </row>
    <row r="3094" customHeight="1" spans="1:1">
      <c r="A3094" s="249" t="str">
        <f t="shared" si="48"/>
        <v>獅子會</v>
      </c>
    </row>
    <row r="3095" customHeight="1" spans="1:1">
      <c r="A3095" s="249" t="str">
        <f t="shared" si="48"/>
        <v>獅子會</v>
      </c>
    </row>
    <row r="3096" customHeight="1" spans="1:1">
      <c r="A3096" s="249" t="str">
        <f t="shared" si="48"/>
        <v>獅子會</v>
      </c>
    </row>
    <row r="3097" customHeight="1" spans="1:1">
      <c r="A3097" s="249" t="str">
        <f t="shared" si="48"/>
        <v>獅子會</v>
      </c>
    </row>
    <row r="3098" customHeight="1" spans="1:1">
      <c r="A3098" s="249" t="str">
        <f t="shared" si="48"/>
        <v>獅子會</v>
      </c>
    </row>
    <row r="3099" customHeight="1" spans="1:1">
      <c r="A3099" s="249" t="str">
        <f t="shared" si="48"/>
        <v>獅子會</v>
      </c>
    </row>
    <row r="3100" customHeight="1" spans="1:1">
      <c r="A3100" s="249" t="str">
        <f t="shared" si="48"/>
        <v>獅子會</v>
      </c>
    </row>
    <row r="3101" customHeight="1" spans="1:1">
      <c r="A3101" s="249" t="str">
        <f t="shared" si="48"/>
        <v>獅子會</v>
      </c>
    </row>
    <row r="3102" customHeight="1" spans="1:1">
      <c r="A3102" s="249" t="str">
        <f t="shared" si="48"/>
        <v>獅子會</v>
      </c>
    </row>
    <row r="3103" customHeight="1" spans="1:1">
      <c r="A3103" s="249" t="str">
        <f t="shared" si="48"/>
        <v>獅子會</v>
      </c>
    </row>
    <row r="3104" customHeight="1" spans="1:1">
      <c r="A3104" s="249" t="str">
        <f t="shared" si="48"/>
        <v>獅子會</v>
      </c>
    </row>
    <row r="3105" customHeight="1" spans="1:1">
      <c r="A3105" s="249" t="str">
        <f t="shared" si="48"/>
        <v>獅子會</v>
      </c>
    </row>
    <row r="3106" customHeight="1" spans="1:1">
      <c r="A3106" s="249" t="str">
        <f t="shared" si="48"/>
        <v>獅子會</v>
      </c>
    </row>
    <row r="3107" customHeight="1" spans="1:1">
      <c r="A3107" s="249" t="str">
        <f t="shared" si="48"/>
        <v>獅子會</v>
      </c>
    </row>
    <row r="3108" customHeight="1" spans="1:1">
      <c r="A3108" s="249" t="str">
        <f t="shared" si="48"/>
        <v>獅子會</v>
      </c>
    </row>
    <row r="3109" customHeight="1" spans="1:1">
      <c r="A3109" s="249" t="str">
        <f t="shared" si="48"/>
        <v>獅子會</v>
      </c>
    </row>
    <row r="3110" customHeight="1" spans="1:1">
      <c r="A3110" s="249" t="str">
        <f t="shared" si="48"/>
        <v>獅子會</v>
      </c>
    </row>
    <row r="3111" customHeight="1" spans="1:1">
      <c r="A3111" s="249" t="str">
        <f t="shared" si="48"/>
        <v>獅子會</v>
      </c>
    </row>
    <row r="3112" customHeight="1" spans="1:1">
      <c r="A3112" s="249" t="str">
        <f t="shared" si="48"/>
        <v>獅子會</v>
      </c>
    </row>
    <row r="3113" customHeight="1" spans="1:1">
      <c r="A3113" s="249" t="str">
        <f t="shared" si="48"/>
        <v>獅子會</v>
      </c>
    </row>
    <row r="3114" customHeight="1" spans="1:1">
      <c r="A3114" s="249" t="str">
        <f t="shared" si="48"/>
        <v>獅子會</v>
      </c>
    </row>
    <row r="3115" customHeight="1" spans="1:1">
      <c r="A3115" s="249" t="str">
        <f t="shared" si="48"/>
        <v>獅子會</v>
      </c>
    </row>
    <row r="3116" customHeight="1" spans="1:1">
      <c r="A3116" s="249" t="str">
        <f t="shared" si="48"/>
        <v>獅子會</v>
      </c>
    </row>
    <row r="3117" customHeight="1" spans="1:1">
      <c r="A3117" s="249" t="str">
        <f t="shared" si="48"/>
        <v>獅子會</v>
      </c>
    </row>
    <row r="3118" customHeight="1" spans="1:1">
      <c r="A3118" s="249" t="str">
        <f t="shared" si="48"/>
        <v>獅子會</v>
      </c>
    </row>
    <row r="3119" customHeight="1" spans="1:1">
      <c r="A3119" s="249" t="str">
        <f t="shared" si="48"/>
        <v>獅子會</v>
      </c>
    </row>
    <row r="3120" customHeight="1" spans="1:1">
      <c r="A3120" s="249" t="str">
        <f t="shared" si="48"/>
        <v>獅子會</v>
      </c>
    </row>
    <row r="3121" customHeight="1" spans="1:1">
      <c r="A3121" s="249" t="str">
        <f t="shared" si="48"/>
        <v>獅子會</v>
      </c>
    </row>
    <row r="3122" customHeight="1" spans="1:1">
      <c r="A3122" s="249" t="str">
        <f t="shared" si="48"/>
        <v>獅子會</v>
      </c>
    </row>
    <row r="3123" customHeight="1" spans="1:1">
      <c r="A3123" s="249" t="str">
        <f t="shared" si="48"/>
        <v>獅子會</v>
      </c>
    </row>
    <row r="3124" customHeight="1" spans="1:1">
      <c r="A3124" s="249" t="str">
        <f t="shared" si="48"/>
        <v>獅子會</v>
      </c>
    </row>
    <row r="3125" customHeight="1" spans="1:1">
      <c r="A3125" s="249" t="str">
        <f t="shared" si="48"/>
        <v>獅子會</v>
      </c>
    </row>
    <row r="3126" customHeight="1" spans="1:1">
      <c r="A3126" s="249" t="str">
        <f t="shared" si="48"/>
        <v>獅子會</v>
      </c>
    </row>
    <row r="3127" customHeight="1" spans="1:1">
      <c r="A3127" s="249" t="str">
        <f t="shared" si="48"/>
        <v>獅子會</v>
      </c>
    </row>
    <row r="3128" customHeight="1" spans="1:1">
      <c r="A3128" s="249" t="str">
        <f t="shared" si="48"/>
        <v>獅子會</v>
      </c>
    </row>
    <row r="3129" customHeight="1" spans="1:1">
      <c r="A3129" s="249" t="str">
        <f t="shared" si="48"/>
        <v>獅子會</v>
      </c>
    </row>
    <row r="3130" customHeight="1" spans="1:1">
      <c r="A3130" s="249" t="str">
        <f t="shared" si="48"/>
        <v>獅子會</v>
      </c>
    </row>
    <row r="3131" customHeight="1" spans="1:1">
      <c r="A3131" s="249" t="str">
        <f t="shared" si="48"/>
        <v>獅子會</v>
      </c>
    </row>
    <row r="3132" customHeight="1" spans="1:1">
      <c r="A3132" s="249" t="str">
        <f t="shared" si="48"/>
        <v>獅子會</v>
      </c>
    </row>
    <row r="3133" customHeight="1" spans="1:1">
      <c r="A3133" s="249" t="str">
        <f t="shared" si="48"/>
        <v>獅子會</v>
      </c>
    </row>
    <row r="3134" customHeight="1" spans="1:1">
      <c r="A3134" s="249" t="str">
        <f t="shared" si="48"/>
        <v>獅子會</v>
      </c>
    </row>
    <row r="3135" customHeight="1" spans="1:1">
      <c r="A3135" s="249" t="str">
        <f t="shared" si="48"/>
        <v>獅子會</v>
      </c>
    </row>
    <row r="3136" customHeight="1" spans="1:1">
      <c r="A3136" s="249" t="str">
        <f t="shared" ref="A3136:A3199" si="49">B3136&amp;C3136&amp;"獅子會"&amp;D3136</f>
        <v>獅子會</v>
      </c>
    </row>
    <row r="3137" customHeight="1" spans="1:6">
      <c r="A3137" s="249" t="str">
        <f t="shared" si="49"/>
        <v>獅子會</v>
      </c>
      <c r="F3137" s="255"/>
    </row>
    <row r="3138" customHeight="1" spans="1:7">
      <c r="A3138" s="249" t="str">
        <f t="shared" si="49"/>
        <v>獅子會</v>
      </c>
      <c r="F3138" s="255"/>
      <c r="G3138" s="254"/>
    </row>
    <row r="3139" customHeight="1" spans="1:1">
      <c r="A3139" s="249" t="str">
        <f t="shared" si="49"/>
        <v>獅子會</v>
      </c>
    </row>
    <row r="3140" customHeight="1" spans="1:1">
      <c r="A3140" s="249" t="str">
        <f t="shared" si="49"/>
        <v>獅子會</v>
      </c>
    </row>
    <row r="3141" customHeight="1" spans="1:1">
      <c r="A3141" s="249" t="str">
        <f t="shared" si="49"/>
        <v>獅子會</v>
      </c>
    </row>
    <row r="3142" customHeight="1" spans="1:1">
      <c r="A3142" s="249" t="str">
        <f t="shared" si="49"/>
        <v>獅子會</v>
      </c>
    </row>
    <row r="3143" customHeight="1" spans="1:1">
      <c r="A3143" s="249" t="str">
        <f t="shared" si="49"/>
        <v>獅子會</v>
      </c>
    </row>
    <row r="3144" customHeight="1" spans="1:1">
      <c r="A3144" s="249" t="str">
        <f t="shared" si="49"/>
        <v>獅子會</v>
      </c>
    </row>
    <row r="3145" customHeight="1" spans="1:1">
      <c r="A3145" s="249" t="str">
        <f t="shared" si="49"/>
        <v>獅子會</v>
      </c>
    </row>
    <row r="3146" customHeight="1" spans="1:1">
      <c r="A3146" s="249" t="str">
        <f t="shared" si="49"/>
        <v>獅子會</v>
      </c>
    </row>
    <row r="3147" customHeight="1" spans="1:1">
      <c r="A3147" s="249" t="str">
        <f t="shared" si="49"/>
        <v>獅子會</v>
      </c>
    </row>
    <row r="3148" customHeight="1" spans="1:1">
      <c r="A3148" s="249" t="str">
        <f t="shared" si="49"/>
        <v>獅子會</v>
      </c>
    </row>
    <row r="3149" customHeight="1" spans="1:1">
      <c r="A3149" s="249" t="str">
        <f t="shared" si="49"/>
        <v>獅子會</v>
      </c>
    </row>
    <row r="3150" customHeight="1" spans="1:1">
      <c r="A3150" s="249" t="str">
        <f t="shared" si="49"/>
        <v>獅子會</v>
      </c>
    </row>
    <row r="3151" customHeight="1" spans="1:1">
      <c r="A3151" s="249" t="str">
        <f t="shared" si="49"/>
        <v>獅子會</v>
      </c>
    </row>
    <row r="3152" customHeight="1" spans="1:1">
      <c r="A3152" s="249" t="str">
        <f t="shared" si="49"/>
        <v>獅子會</v>
      </c>
    </row>
    <row r="3153" customHeight="1" spans="1:1">
      <c r="A3153" s="249" t="str">
        <f t="shared" si="49"/>
        <v>獅子會</v>
      </c>
    </row>
    <row r="3154" customHeight="1" spans="1:1">
      <c r="A3154" s="249" t="str">
        <f t="shared" si="49"/>
        <v>獅子會</v>
      </c>
    </row>
    <row r="3155" customHeight="1" spans="1:1">
      <c r="A3155" s="249" t="str">
        <f t="shared" si="49"/>
        <v>獅子會</v>
      </c>
    </row>
    <row r="3156" customHeight="1" spans="1:1">
      <c r="A3156" s="249" t="str">
        <f t="shared" si="49"/>
        <v>獅子會</v>
      </c>
    </row>
    <row r="3157" customHeight="1" spans="1:1">
      <c r="A3157" s="249" t="str">
        <f t="shared" si="49"/>
        <v>獅子會</v>
      </c>
    </row>
    <row r="3158" customHeight="1" spans="1:1">
      <c r="A3158" s="249" t="str">
        <f t="shared" si="49"/>
        <v>獅子會</v>
      </c>
    </row>
    <row r="3159" customHeight="1" spans="1:1">
      <c r="A3159" s="249" t="str">
        <f t="shared" si="49"/>
        <v>獅子會</v>
      </c>
    </row>
    <row r="3160" customHeight="1" spans="1:1">
      <c r="A3160" s="249" t="str">
        <f t="shared" si="49"/>
        <v>獅子會</v>
      </c>
    </row>
    <row r="3161" customHeight="1" spans="1:1">
      <c r="A3161" s="249" t="str">
        <f t="shared" si="49"/>
        <v>獅子會</v>
      </c>
    </row>
    <row r="3162" customHeight="1" spans="1:1">
      <c r="A3162" s="249" t="str">
        <f t="shared" si="49"/>
        <v>獅子會</v>
      </c>
    </row>
    <row r="3163" customHeight="1" spans="1:1">
      <c r="A3163" s="249" t="str">
        <f t="shared" si="49"/>
        <v>獅子會</v>
      </c>
    </row>
    <row r="3164" customHeight="1" spans="1:1">
      <c r="A3164" s="249" t="str">
        <f t="shared" si="49"/>
        <v>獅子會</v>
      </c>
    </row>
    <row r="3165" customHeight="1" spans="1:1">
      <c r="A3165" s="249" t="str">
        <f t="shared" si="49"/>
        <v>獅子會</v>
      </c>
    </row>
    <row r="3166" customHeight="1" spans="1:1">
      <c r="A3166" s="249" t="str">
        <f t="shared" si="49"/>
        <v>獅子會</v>
      </c>
    </row>
    <row r="3167" customHeight="1" spans="1:1">
      <c r="A3167" s="249" t="str">
        <f t="shared" si="49"/>
        <v>獅子會</v>
      </c>
    </row>
    <row r="3168" customHeight="1" spans="1:1">
      <c r="A3168" s="249" t="str">
        <f t="shared" si="49"/>
        <v>獅子會</v>
      </c>
    </row>
    <row r="3169" customHeight="1" spans="1:1">
      <c r="A3169" s="249" t="str">
        <f t="shared" si="49"/>
        <v>獅子會</v>
      </c>
    </row>
    <row r="3170" customHeight="1" spans="1:1">
      <c r="A3170" s="249" t="str">
        <f t="shared" si="49"/>
        <v>獅子會</v>
      </c>
    </row>
    <row r="3171" customHeight="1" spans="1:6">
      <c r="A3171" s="249" t="str">
        <f t="shared" si="49"/>
        <v>獅子會</v>
      </c>
      <c r="F3171" s="255"/>
    </row>
    <row r="3172" customHeight="1" spans="1:7">
      <c r="A3172" s="249" t="str">
        <f t="shared" si="49"/>
        <v>獅子會</v>
      </c>
      <c r="F3172" s="255"/>
      <c r="G3172" s="254"/>
    </row>
    <row r="3173" customHeight="1" spans="1:6">
      <c r="A3173" s="249" t="str">
        <f t="shared" si="49"/>
        <v>獅子會</v>
      </c>
      <c r="F3173" s="255"/>
    </row>
    <row r="3174" customHeight="1" spans="1:6">
      <c r="A3174" s="249" t="str">
        <f t="shared" si="49"/>
        <v>獅子會</v>
      </c>
      <c r="F3174" s="255"/>
    </row>
    <row r="3175" customHeight="1" spans="1:1">
      <c r="A3175" s="249" t="str">
        <f t="shared" si="49"/>
        <v>獅子會</v>
      </c>
    </row>
    <row r="3176" customHeight="1" spans="1:1">
      <c r="A3176" s="249" t="str">
        <f t="shared" si="49"/>
        <v>獅子會</v>
      </c>
    </row>
    <row r="3177" customHeight="1" spans="1:1">
      <c r="A3177" s="249" t="str">
        <f t="shared" si="49"/>
        <v>獅子會</v>
      </c>
    </row>
    <row r="3178" customHeight="1" spans="1:1">
      <c r="A3178" s="249" t="str">
        <f t="shared" si="49"/>
        <v>獅子會</v>
      </c>
    </row>
    <row r="3179" customHeight="1" spans="1:1">
      <c r="A3179" s="249" t="str">
        <f t="shared" si="49"/>
        <v>獅子會</v>
      </c>
    </row>
    <row r="3180" customHeight="1" spans="1:1">
      <c r="A3180" s="249" t="str">
        <f t="shared" si="49"/>
        <v>獅子會</v>
      </c>
    </row>
    <row r="3181" customHeight="1" spans="1:1">
      <c r="A3181" s="249" t="str">
        <f t="shared" si="49"/>
        <v>獅子會</v>
      </c>
    </row>
    <row r="3182" customHeight="1" spans="1:1">
      <c r="A3182" s="249" t="str">
        <f t="shared" si="49"/>
        <v>獅子會</v>
      </c>
    </row>
    <row r="3183" customHeight="1" spans="1:1">
      <c r="A3183" s="249" t="str">
        <f t="shared" si="49"/>
        <v>獅子會</v>
      </c>
    </row>
    <row r="3184" customHeight="1" spans="1:1">
      <c r="A3184" s="249" t="str">
        <f t="shared" si="49"/>
        <v>獅子會</v>
      </c>
    </row>
    <row r="3185" customHeight="1" spans="1:6">
      <c r="A3185" s="249" t="str">
        <f t="shared" si="49"/>
        <v>獅子會</v>
      </c>
      <c r="F3185" s="255"/>
    </row>
    <row r="3186" customHeight="1" spans="1:1">
      <c r="A3186" s="249" t="str">
        <f t="shared" si="49"/>
        <v>獅子會</v>
      </c>
    </row>
    <row r="3187" customHeight="1" spans="1:1">
      <c r="A3187" s="249" t="str">
        <f t="shared" si="49"/>
        <v>獅子會</v>
      </c>
    </row>
    <row r="3188" customHeight="1" spans="1:1">
      <c r="A3188" s="249" t="str">
        <f t="shared" si="49"/>
        <v>獅子會</v>
      </c>
    </row>
    <row r="3189" customHeight="1" spans="1:1">
      <c r="A3189" s="249" t="str">
        <f t="shared" si="49"/>
        <v>獅子會</v>
      </c>
    </row>
    <row r="3190" customHeight="1" spans="1:1">
      <c r="A3190" s="249" t="str">
        <f t="shared" si="49"/>
        <v>獅子會</v>
      </c>
    </row>
    <row r="3191" customHeight="1" spans="1:1">
      <c r="A3191" s="249" t="str">
        <f t="shared" si="49"/>
        <v>獅子會</v>
      </c>
    </row>
    <row r="3192" customHeight="1" spans="1:1">
      <c r="A3192" s="249" t="str">
        <f t="shared" si="49"/>
        <v>獅子會</v>
      </c>
    </row>
    <row r="3193" customHeight="1" spans="1:1">
      <c r="A3193" s="249" t="str">
        <f t="shared" si="49"/>
        <v>獅子會</v>
      </c>
    </row>
    <row r="3194" customHeight="1" spans="1:1">
      <c r="A3194" s="249" t="str">
        <f t="shared" si="49"/>
        <v>獅子會</v>
      </c>
    </row>
    <row r="3195" customHeight="1" spans="1:1">
      <c r="A3195" s="249" t="str">
        <f t="shared" si="49"/>
        <v>獅子會</v>
      </c>
    </row>
    <row r="3196" customHeight="1" spans="1:1">
      <c r="A3196" s="249" t="str">
        <f t="shared" si="49"/>
        <v>獅子會</v>
      </c>
    </row>
    <row r="3197" customHeight="1" spans="1:1">
      <c r="A3197" s="249" t="str">
        <f t="shared" si="49"/>
        <v>獅子會</v>
      </c>
    </row>
    <row r="3198" customHeight="1" spans="1:6">
      <c r="A3198" s="249" t="str">
        <f t="shared" si="49"/>
        <v>獅子會</v>
      </c>
      <c r="F3198" s="255"/>
    </row>
    <row r="3199" customHeight="1" spans="1:1">
      <c r="A3199" s="249" t="str">
        <f t="shared" si="49"/>
        <v>獅子會</v>
      </c>
    </row>
    <row r="3200" customHeight="1" spans="1:1">
      <c r="A3200" s="249" t="str">
        <f>B3200&amp;C3200&amp;"獅子會"&amp;D3200</f>
        <v>獅子會</v>
      </c>
    </row>
    <row r="3201" customHeight="1" spans="1:1">
      <c r="A3201" s="249" t="str">
        <f>B3201&amp;C3201&amp;"獅子會"&amp;D3201</f>
        <v>獅子會</v>
      </c>
    </row>
    <row r="3202" customHeight="1" spans="1:1">
      <c r="A3202" s="249" t="str">
        <f>B3202&amp;C3202&amp;"獅子會"&amp;D3202</f>
        <v>獅子會</v>
      </c>
    </row>
    <row r="3203" customHeight="1" spans="1:6">
      <c r="A3203" s="249" t="str">
        <f>B3203&amp;C3203&amp;"獅子會"&amp;D3203</f>
        <v>獅子會</v>
      </c>
      <c r="F3203" s="255"/>
    </row>
  </sheetData>
  <autoFilter ref="A1:J3203"/>
  <sortState ref="A2:F5047">
    <sortCondition ref="B2:B5047"/>
  </sortState>
  <pageMargins left="0" right="0" top="0" bottom="0" header="0" footer="0"/>
  <pageSetup paperSize="9" scale="1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6"/>
  <sheetViews>
    <sheetView workbookViewId="0">
      <pane ySplit="1" topLeftCell="A22" activePane="bottomLeft" state="frozen"/>
      <selection/>
      <selection pane="bottomLeft" activeCell="H44" sqref="H44"/>
    </sheetView>
  </sheetViews>
  <sheetFormatPr defaultColWidth="9" defaultRowHeight="16.5"/>
  <cols>
    <col min="1" max="1" width="25" style="240" customWidth="1"/>
    <col min="2" max="2" width="7.5" style="240" customWidth="1"/>
    <col min="3" max="3" width="9.5" style="240" customWidth="1"/>
    <col min="4" max="4" width="12.375" style="240" customWidth="1"/>
    <col min="5" max="5" width="7.5" style="240" customWidth="1"/>
    <col min="6" max="6" width="10.75" style="241" customWidth="1"/>
    <col min="7" max="7" width="11.875" style="241" customWidth="1"/>
    <col min="8" max="9" width="17.25" style="241" customWidth="1"/>
    <col min="10" max="10" width="12.625" style="241" customWidth="1"/>
    <col min="11" max="11" width="5.5" style="240" customWidth="1"/>
    <col min="12" max="12" width="11.5" style="241" customWidth="1"/>
    <col min="13" max="13" width="9" style="240" customWidth="1"/>
    <col min="14" max="15" width="5.5" style="240" customWidth="1"/>
    <col min="16" max="16" width="16.125" style="240" customWidth="1"/>
    <col min="17" max="16384" width="9" style="240"/>
  </cols>
  <sheetData>
    <row r="1" spans="1:16">
      <c r="A1" s="240" t="s">
        <v>2307</v>
      </c>
      <c r="B1" s="240" t="s">
        <v>2308</v>
      </c>
      <c r="C1" s="240" t="s">
        <v>2309</v>
      </c>
      <c r="D1" s="240" t="s">
        <v>2310</v>
      </c>
      <c r="F1" s="241" t="s">
        <v>2311</v>
      </c>
      <c r="G1" s="241" t="s">
        <v>2312</v>
      </c>
      <c r="H1" s="241" t="s">
        <v>2313</v>
      </c>
      <c r="I1" s="241" t="s">
        <v>2314</v>
      </c>
      <c r="J1" s="241" t="s">
        <v>2315</v>
      </c>
      <c r="K1" s="241" t="s">
        <v>2316</v>
      </c>
      <c r="L1" s="241" t="s">
        <v>2317</v>
      </c>
      <c r="M1" s="240" t="s">
        <v>2318</v>
      </c>
      <c r="N1" s="240" t="s">
        <v>2319</v>
      </c>
      <c r="O1" s="240" t="s">
        <v>2320</v>
      </c>
      <c r="P1" s="240" t="s">
        <v>2321</v>
      </c>
    </row>
    <row r="2" ht="33" spans="1:16">
      <c r="A2" s="240" t="s">
        <v>2322</v>
      </c>
      <c r="B2" s="240">
        <v>23393</v>
      </c>
      <c r="C2" s="240" t="s">
        <v>21</v>
      </c>
      <c r="D2" s="240" t="s">
        <v>2323</v>
      </c>
      <c r="F2" s="241">
        <v>26</v>
      </c>
      <c r="G2" s="241">
        <v>0</v>
      </c>
      <c r="J2" s="241">
        <v>21</v>
      </c>
      <c r="K2" s="240">
        <v>0</v>
      </c>
      <c r="L2" s="241" t="s">
        <v>2324</v>
      </c>
      <c r="M2" s="244" t="s">
        <v>2325</v>
      </c>
      <c r="N2" s="240" t="s">
        <v>2326</v>
      </c>
      <c r="O2" s="240" t="s">
        <v>2327</v>
      </c>
      <c r="P2" s="240" t="s">
        <v>2328</v>
      </c>
    </row>
    <row r="3" ht="33" spans="1:16">
      <c r="A3" s="240" t="s">
        <v>2329</v>
      </c>
      <c r="B3" s="240">
        <v>23463</v>
      </c>
      <c r="C3" s="240" t="s">
        <v>70</v>
      </c>
      <c r="D3" s="240" t="s">
        <v>2330</v>
      </c>
      <c r="F3" s="241">
        <v>26</v>
      </c>
      <c r="G3" s="241">
        <v>0</v>
      </c>
      <c r="J3" s="241">
        <v>70</v>
      </c>
      <c r="K3" s="240">
        <v>0</v>
      </c>
      <c r="L3" s="241" t="s">
        <v>2331</v>
      </c>
      <c r="M3" s="244" t="s">
        <v>2332</v>
      </c>
      <c r="N3" s="240" t="s">
        <v>2333</v>
      </c>
      <c r="O3" s="240" t="s">
        <v>2334</v>
      </c>
      <c r="P3" s="240" t="s">
        <v>2335</v>
      </c>
    </row>
    <row r="4" ht="33" spans="1:16">
      <c r="A4" s="240" t="s">
        <v>2336</v>
      </c>
      <c r="B4" s="240">
        <v>23467</v>
      </c>
      <c r="C4" s="240" t="s">
        <v>195</v>
      </c>
      <c r="D4" s="240" t="s">
        <v>2337</v>
      </c>
      <c r="F4" s="241">
        <v>206</v>
      </c>
      <c r="G4" s="241">
        <v>11</v>
      </c>
      <c r="H4" s="241" t="s">
        <v>2338</v>
      </c>
      <c r="I4" s="241" t="s">
        <v>2339</v>
      </c>
      <c r="J4" s="241">
        <v>180</v>
      </c>
      <c r="K4" s="240">
        <v>11</v>
      </c>
      <c r="L4" s="241" t="s">
        <v>2340</v>
      </c>
      <c r="M4" s="244" t="s">
        <v>2341</v>
      </c>
      <c r="N4" s="240" t="s">
        <v>2342</v>
      </c>
      <c r="O4" s="240" t="s">
        <v>2343</v>
      </c>
      <c r="P4" s="240" t="s">
        <v>2344</v>
      </c>
    </row>
    <row r="5" ht="33" spans="1:16">
      <c r="A5" s="240" t="s">
        <v>2345</v>
      </c>
      <c r="B5" s="240">
        <v>32023</v>
      </c>
      <c r="C5" s="240" t="s">
        <v>328</v>
      </c>
      <c r="D5" s="240" t="s">
        <v>2346</v>
      </c>
      <c r="F5" s="241">
        <v>56</v>
      </c>
      <c r="G5" s="241">
        <v>0</v>
      </c>
      <c r="H5" s="241" t="s">
        <v>2347</v>
      </c>
      <c r="I5" s="241" t="s">
        <v>2348</v>
      </c>
      <c r="J5" s="241">
        <v>45</v>
      </c>
      <c r="K5" s="240">
        <v>0</v>
      </c>
      <c r="L5" s="241" t="s">
        <v>2349</v>
      </c>
      <c r="M5" s="244" t="s">
        <v>2350</v>
      </c>
      <c r="O5" s="240" t="s">
        <v>2351</v>
      </c>
      <c r="P5" s="240" t="s">
        <v>2352</v>
      </c>
    </row>
    <row r="6" ht="33" spans="1:16">
      <c r="A6" s="240" t="s">
        <v>2353</v>
      </c>
      <c r="B6" s="240">
        <v>37714</v>
      </c>
      <c r="C6" s="240" t="s">
        <v>374</v>
      </c>
      <c r="D6" s="240" t="s">
        <v>2354</v>
      </c>
      <c r="F6" s="241">
        <v>21</v>
      </c>
      <c r="G6" s="241">
        <v>0</v>
      </c>
      <c r="J6" s="241">
        <v>41</v>
      </c>
      <c r="K6" s="240">
        <v>0</v>
      </c>
      <c r="L6" s="241" t="s">
        <v>2355</v>
      </c>
      <c r="M6" s="244" t="s">
        <v>2356</v>
      </c>
      <c r="O6" s="240" t="s">
        <v>2357</v>
      </c>
      <c r="P6" s="240" t="s">
        <v>2358</v>
      </c>
    </row>
    <row r="7" spans="1:16">
      <c r="A7" s="240" t="s">
        <v>2359</v>
      </c>
      <c r="B7" s="240">
        <v>38089</v>
      </c>
      <c r="C7" s="240" t="s">
        <v>417</v>
      </c>
      <c r="D7" s="240" t="s">
        <v>2360</v>
      </c>
      <c r="F7" s="241">
        <v>45</v>
      </c>
      <c r="G7" s="241">
        <v>12</v>
      </c>
      <c r="H7" s="241" t="s">
        <v>2361</v>
      </c>
      <c r="I7" s="241" t="s">
        <v>2362</v>
      </c>
      <c r="J7" s="241">
        <v>42</v>
      </c>
      <c r="K7" s="240">
        <v>16</v>
      </c>
      <c r="L7" s="241" t="s">
        <v>2363</v>
      </c>
      <c r="P7" s="240" t="s">
        <v>2364</v>
      </c>
    </row>
    <row r="8" spans="1:16">
      <c r="A8" s="240" t="s">
        <v>2365</v>
      </c>
      <c r="B8" s="240">
        <v>42316</v>
      </c>
      <c r="C8" s="240" t="s">
        <v>459</v>
      </c>
      <c r="D8" s="240" t="s">
        <v>2366</v>
      </c>
      <c r="F8" s="241">
        <v>15</v>
      </c>
      <c r="G8" s="241">
        <v>0</v>
      </c>
      <c r="J8" s="241">
        <v>15</v>
      </c>
      <c r="K8" s="240">
        <v>0</v>
      </c>
      <c r="L8" s="241" t="s">
        <v>2367</v>
      </c>
      <c r="P8" s="240" t="s">
        <v>2368</v>
      </c>
    </row>
    <row r="9" spans="1:12">
      <c r="A9" s="240" t="s">
        <v>2369</v>
      </c>
      <c r="B9" s="240">
        <v>44090</v>
      </c>
      <c r="C9" s="240" t="s">
        <v>495</v>
      </c>
      <c r="D9" s="240" t="s">
        <v>2370</v>
      </c>
      <c r="F9" s="241">
        <v>50</v>
      </c>
      <c r="G9" s="241">
        <v>2</v>
      </c>
      <c r="J9" s="241">
        <v>50</v>
      </c>
      <c r="K9" s="240">
        <v>2</v>
      </c>
      <c r="L9" s="241" t="s">
        <v>2371</v>
      </c>
    </row>
    <row r="10" spans="1:12">
      <c r="A10" s="240" t="s">
        <v>2372</v>
      </c>
      <c r="B10" s="240">
        <v>47886</v>
      </c>
      <c r="C10" s="240" t="s">
        <v>539</v>
      </c>
      <c r="D10" s="240" t="s">
        <v>2373</v>
      </c>
      <c r="F10" s="241">
        <v>47</v>
      </c>
      <c r="G10" s="241">
        <v>0</v>
      </c>
      <c r="H10" s="241" t="s">
        <v>522</v>
      </c>
      <c r="I10" s="241" t="s">
        <v>2374</v>
      </c>
      <c r="J10" s="241">
        <v>47</v>
      </c>
      <c r="K10" s="240">
        <v>0</v>
      </c>
      <c r="L10" s="241" t="s">
        <v>2375</v>
      </c>
    </row>
    <row r="11" spans="1:12">
      <c r="A11" s="240" t="s">
        <v>2376</v>
      </c>
      <c r="B11" s="240">
        <v>49456</v>
      </c>
      <c r="C11" s="240" t="s">
        <v>576</v>
      </c>
      <c r="D11" s="240" t="s">
        <v>2377</v>
      </c>
      <c r="F11" s="241">
        <v>15</v>
      </c>
      <c r="G11" s="241">
        <v>0</v>
      </c>
      <c r="J11" s="241">
        <v>21</v>
      </c>
      <c r="K11" s="240">
        <v>2</v>
      </c>
      <c r="L11" s="241" t="s">
        <v>2378</v>
      </c>
    </row>
    <row r="12" spans="1:12">
      <c r="A12" s="240" t="s">
        <v>2379</v>
      </c>
      <c r="B12" s="240">
        <v>49919</v>
      </c>
      <c r="C12" s="240" t="s">
        <v>611</v>
      </c>
      <c r="D12" s="240" t="s">
        <v>2380</v>
      </c>
      <c r="F12" s="241">
        <v>32</v>
      </c>
      <c r="G12" s="241">
        <v>0</v>
      </c>
      <c r="J12" s="241">
        <v>32</v>
      </c>
      <c r="K12" s="240">
        <v>0</v>
      </c>
      <c r="L12" s="241" t="s">
        <v>2381</v>
      </c>
    </row>
    <row r="13" spans="1:12">
      <c r="A13" s="240" t="s">
        <v>2382</v>
      </c>
      <c r="B13" s="240">
        <v>50354</v>
      </c>
      <c r="C13" s="240" t="s">
        <v>625</v>
      </c>
      <c r="D13" s="240" t="s">
        <v>2383</v>
      </c>
      <c r="F13" s="241">
        <v>43</v>
      </c>
      <c r="G13" s="241">
        <v>1</v>
      </c>
      <c r="H13" s="241" t="s">
        <v>2384</v>
      </c>
      <c r="I13" s="241" t="s">
        <v>2385</v>
      </c>
      <c r="J13" s="241">
        <v>43</v>
      </c>
      <c r="K13" s="240">
        <v>1</v>
      </c>
      <c r="L13" s="241" t="s">
        <v>2386</v>
      </c>
    </row>
    <row r="14" spans="1:11">
      <c r="A14" s="240" t="s">
        <v>2387</v>
      </c>
      <c r="B14" s="240">
        <v>50355</v>
      </c>
      <c r="C14" s="240" t="s">
        <v>697</v>
      </c>
      <c r="D14" s="240" t="s">
        <v>2388</v>
      </c>
      <c r="F14" s="241">
        <v>15</v>
      </c>
      <c r="G14" s="241">
        <v>0</v>
      </c>
      <c r="J14" s="241">
        <v>31</v>
      </c>
      <c r="K14" s="240">
        <v>0</v>
      </c>
    </row>
    <row r="15" spans="1:11">
      <c r="A15" s="240" t="s">
        <v>2389</v>
      </c>
      <c r="B15" s="240">
        <v>51713</v>
      </c>
      <c r="C15" s="240" t="s">
        <v>2390</v>
      </c>
      <c r="D15" s="240" t="s">
        <v>2391</v>
      </c>
      <c r="F15" s="241">
        <v>65</v>
      </c>
      <c r="G15" s="241">
        <v>0</v>
      </c>
      <c r="J15" s="241">
        <v>0</v>
      </c>
      <c r="K15" s="240">
        <v>0</v>
      </c>
    </row>
    <row r="16" spans="1:11">
      <c r="A16" s="240" t="s">
        <v>2392</v>
      </c>
      <c r="B16" s="240">
        <v>52054</v>
      </c>
      <c r="C16" s="240" t="s">
        <v>739</v>
      </c>
      <c r="D16" s="240" t="s">
        <v>2393</v>
      </c>
      <c r="F16" s="241">
        <v>15</v>
      </c>
      <c r="G16" s="241">
        <v>0</v>
      </c>
      <c r="J16" s="241">
        <v>40</v>
      </c>
      <c r="K16" s="240">
        <v>0</v>
      </c>
    </row>
    <row r="17" spans="1:11">
      <c r="A17" s="240" t="s">
        <v>2394</v>
      </c>
      <c r="B17" s="240">
        <v>52697</v>
      </c>
      <c r="C17" s="240" t="s">
        <v>772</v>
      </c>
      <c r="D17" s="240" t="s">
        <v>2395</v>
      </c>
      <c r="F17" s="241">
        <v>66</v>
      </c>
      <c r="G17" s="241">
        <v>0</v>
      </c>
      <c r="J17" s="241">
        <v>73</v>
      </c>
      <c r="K17" s="240">
        <v>0</v>
      </c>
    </row>
    <row r="18" spans="1:11">
      <c r="A18" s="240" t="s">
        <v>2396</v>
      </c>
      <c r="B18" s="240">
        <v>53916</v>
      </c>
      <c r="C18" s="240" t="s">
        <v>818</v>
      </c>
      <c r="D18" s="240" t="s">
        <v>2397</v>
      </c>
      <c r="F18" s="241">
        <v>15</v>
      </c>
      <c r="G18" s="241">
        <v>0</v>
      </c>
      <c r="J18" s="241">
        <v>21</v>
      </c>
      <c r="K18" s="240">
        <v>0</v>
      </c>
    </row>
    <row r="19" spans="1:11">
      <c r="A19" s="240" t="s">
        <v>2398</v>
      </c>
      <c r="B19" s="240">
        <v>54145</v>
      </c>
      <c r="C19" s="240" t="s">
        <v>839</v>
      </c>
      <c r="D19" s="240" t="s">
        <v>2399</v>
      </c>
      <c r="F19" s="241">
        <v>15</v>
      </c>
      <c r="G19" s="241">
        <v>0</v>
      </c>
      <c r="J19" s="241">
        <v>15</v>
      </c>
      <c r="K19" s="240">
        <v>0</v>
      </c>
    </row>
    <row r="20" spans="1:11">
      <c r="A20" s="240" t="s">
        <v>2400</v>
      </c>
      <c r="B20" s="240">
        <v>54354</v>
      </c>
      <c r="C20" s="240" t="s">
        <v>889</v>
      </c>
      <c r="D20" s="240" t="s">
        <v>2401</v>
      </c>
      <c r="F20" s="241">
        <v>106</v>
      </c>
      <c r="G20" s="241">
        <v>0</v>
      </c>
      <c r="H20" s="241" t="s">
        <v>2402</v>
      </c>
      <c r="I20" s="241" t="s">
        <v>2403</v>
      </c>
      <c r="J20" s="241">
        <v>105</v>
      </c>
      <c r="K20" s="240">
        <v>0</v>
      </c>
    </row>
    <row r="21" spans="1:11">
      <c r="A21" s="240" t="s">
        <v>2404</v>
      </c>
      <c r="B21" s="240">
        <v>54515</v>
      </c>
      <c r="C21" s="240" t="s">
        <v>973</v>
      </c>
      <c r="D21" s="240" t="s">
        <v>2405</v>
      </c>
      <c r="F21" s="241">
        <v>38</v>
      </c>
      <c r="G21" s="241">
        <v>6</v>
      </c>
      <c r="H21" s="241" t="s">
        <v>2406</v>
      </c>
      <c r="I21" s="241" t="s">
        <v>2407</v>
      </c>
      <c r="J21" s="241">
        <v>42</v>
      </c>
      <c r="K21" s="240">
        <v>7</v>
      </c>
    </row>
    <row r="22" spans="1:11">
      <c r="A22" s="240" t="s">
        <v>2408</v>
      </c>
      <c r="B22" s="240">
        <v>54518</v>
      </c>
      <c r="C22" s="240" t="s">
        <v>1016</v>
      </c>
      <c r="D22" s="240" t="s">
        <v>2409</v>
      </c>
      <c r="F22" s="241">
        <v>52</v>
      </c>
      <c r="G22" s="241">
        <v>0</v>
      </c>
      <c r="J22" s="241">
        <v>50</v>
      </c>
      <c r="K22" s="240">
        <v>0</v>
      </c>
    </row>
    <row r="23" spans="1:11">
      <c r="A23" s="240" t="s">
        <v>2410</v>
      </c>
      <c r="B23" s="240">
        <v>54730</v>
      </c>
      <c r="C23" s="240" t="s">
        <v>1078</v>
      </c>
      <c r="D23" s="240" t="s">
        <v>2411</v>
      </c>
      <c r="F23" s="241">
        <v>54</v>
      </c>
      <c r="G23" s="241">
        <v>0</v>
      </c>
      <c r="H23" s="241" t="s">
        <v>1087</v>
      </c>
      <c r="I23" s="241" t="s">
        <v>2412</v>
      </c>
      <c r="J23" s="241">
        <v>53</v>
      </c>
      <c r="K23" s="240">
        <v>0</v>
      </c>
    </row>
    <row r="24" spans="1:11">
      <c r="A24" s="240" t="s">
        <v>2413</v>
      </c>
      <c r="B24" s="240">
        <v>56239</v>
      </c>
      <c r="C24" s="240" t="s">
        <v>1127</v>
      </c>
      <c r="D24" s="240" t="s">
        <v>2414</v>
      </c>
      <c r="F24" s="241">
        <v>24</v>
      </c>
      <c r="G24" s="241">
        <v>0</v>
      </c>
      <c r="J24" s="241">
        <v>25</v>
      </c>
      <c r="K24" s="240">
        <v>0</v>
      </c>
    </row>
    <row r="25" spans="1:11">
      <c r="A25" s="240" t="s">
        <v>2415</v>
      </c>
      <c r="B25" s="240">
        <v>56690</v>
      </c>
      <c r="C25" s="240" t="s">
        <v>1145</v>
      </c>
      <c r="D25" s="240" t="s">
        <v>2416</v>
      </c>
      <c r="F25" s="241">
        <v>64</v>
      </c>
      <c r="G25" s="241">
        <v>0</v>
      </c>
      <c r="J25" s="241">
        <v>70</v>
      </c>
      <c r="K25" s="240">
        <v>0</v>
      </c>
    </row>
    <row r="26" spans="1:11">
      <c r="A26" s="240" t="s">
        <v>2417</v>
      </c>
      <c r="B26" s="240">
        <v>56880</v>
      </c>
      <c r="C26" s="240" t="s">
        <v>1208</v>
      </c>
      <c r="D26" s="240" t="s">
        <v>2418</v>
      </c>
      <c r="F26" s="241">
        <v>28</v>
      </c>
      <c r="G26" s="241">
        <v>0</v>
      </c>
      <c r="H26" s="241" t="s">
        <v>2402</v>
      </c>
      <c r="I26" s="241" t="s">
        <v>2403</v>
      </c>
      <c r="J26" s="241">
        <v>29</v>
      </c>
      <c r="K26" s="240">
        <v>0</v>
      </c>
    </row>
    <row r="27" spans="1:11">
      <c r="A27" s="240" t="s">
        <v>2419</v>
      </c>
      <c r="B27" s="240">
        <v>57057</v>
      </c>
      <c r="C27" s="240" t="s">
        <v>1232</v>
      </c>
      <c r="D27" s="240" t="s">
        <v>2420</v>
      </c>
      <c r="F27" s="241">
        <v>25</v>
      </c>
      <c r="G27" s="241">
        <v>6</v>
      </c>
      <c r="H27" s="241" t="s">
        <v>1254</v>
      </c>
      <c r="I27" s="241" t="s">
        <v>2421</v>
      </c>
      <c r="J27" s="241">
        <v>28</v>
      </c>
      <c r="K27" s="240">
        <v>8</v>
      </c>
    </row>
    <row r="28" spans="1:11">
      <c r="A28" s="240" t="s">
        <v>2422</v>
      </c>
      <c r="B28" s="240">
        <v>58360</v>
      </c>
      <c r="C28" s="240" t="s">
        <v>1288</v>
      </c>
      <c r="D28" s="240" t="s">
        <v>2423</v>
      </c>
      <c r="F28" s="241">
        <v>36</v>
      </c>
      <c r="G28" s="241">
        <v>4</v>
      </c>
      <c r="H28" s="241" t="s">
        <v>2424</v>
      </c>
      <c r="I28" s="241" t="s">
        <v>2425</v>
      </c>
      <c r="J28" s="241">
        <v>39</v>
      </c>
      <c r="K28" s="240">
        <v>19</v>
      </c>
    </row>
    <row r="29" spans="1:11">
      <c r="A29" s="240" t="s">
        <v>2426</v>
      </c>
      <c r="B29" s="240">
        <v>59634</v>
      </c>
      <c r="C29" s="242" t="s">
        <v>1336</v>
      </c>
      <c r="D29" s="242" t="s">
        <v>2427</v>
      </c>
      <c r="F29" s="241">
        <v>26</v>
      </c>
      <c r="G29" s="241">
        <v>0</v>
      </c>
      <c r="J29" s="241">
        <v>26</v>
      </c>
      <c r="K29" s="240">
        <v>0</v>
      </c>
    </row>
    <row r="30" spans="1:11">
      <c r="A30" s="240" t="s">
        <v>2428</v>
      </c>
      <c r="B30" s="240">
        <v>59675</v>
      </c>
      <c r="C30" s="242" t="s">
        <v>1364</v>
      </c>
      <c r="D30" s="242" t="s">
        <v>2429</v>
      </c>
      <c r="F30" s="241">
        <v>0</v>
      </c>
      <c r="G30" s="241">
        <v>0</v>
      </c>
      <c r="J30" s="241">
        <v>16</v>
      </c>
      <c r="K30" s="240">
        <v>0</v>
      </c>
    </row>
    <row r="31" spans="1:11">
      <c r="A31" s="240" t="s">
        <v>2430</v>
      </c>
      <c r="B31" s="240">
        <v>59923</v>
      </c>
      <c r="C31" s="240" t="s">
        <v>1377</v>
      </c>
      <c r="D31" s="240" t="s">
        <v>2431</v>
      </c>
      <c r="F31" s="241">
        <v>22</v>
      </c>
      <c r="G31" s="241">
        <v>0</v>
      </c>
      <c r="J31" s="241">
        <v>23</v>
      </c>
      <c r="K31" s="240">
        <v>0</v>
      </c>
    </row>
    <row r="32" spans="1:11">
      <c r="A32" s="240" t="s">
        <v>2432</v>
      </c>
      <c r="B32" s="240">
        <v>61987</v>
      </c>
      <c r="F32" s="241">
        <v>0</v>
      </c>
      <c r="G32" s="241">
        <v>0</v>
      </c>
      <c r="J32" s="241">
        <v>0</v>
      </c>
      <c r="K32" s="240">
        <v>0</v>
      </c>
    </row>
    <row r="33" spans="1:11">
      <c r="A33" s="240" t="s">
        <v>2433</v>
      </c>
      <c r="B33" s="240">
        <v>64363</v>
      </c>
      <c r="C33" s="240" t="s">
        <v>1404</v>
      </c>
      <c r="D33" s="240" t="s">
        <v>2434</v>
      </c>
      <c r="F33" s="241">
        <v>15</v>
      </c>
      <c r="G33" s="241">
        <v>0</v>
      </c>
      <c r="H33" s="241" t="s">
        <v>2435</v>
      </c>
      <c r="I33" s="241" t="s">
        <v>2436</v>
      </c>
      <c r="J33" s="241">
        <v>20</v>
      </c>
      <c r="K33" s="240">
        <v>0</v>
      </c>
    </row>
    <row r="34" spans="1:11">
      <c r="A34" s="240" t="s">
        <v>2437</v>
      </c>
      <c r="B34" s="240">
        <v>78947</v>
      </c>
      <c r="C34" s="240" t="s">
        <v>1421</v>
      </c>
      <c r="D34" s="240" t="s">
        <v>2438</v>
      </c>
      <c r="F34" s="241">
        <v>10</v>
      </c>
      <c r="G34" s="241">
        <v>0</v>
      </c>
      <c r="H34" s="243" t="s">
        <v>590</v>
      </c>
      <c r="I34" s="245" t="s">
        <v>2439</v>
      </c>
      <c r="J34" s="241">
        <v>11</v>
      </c>
      <c r="K34" s="240">
        <v>0</v>
      </c>
    </row>
    <row r="35" spans="1:11">
      <c r="A35" s="240" t="s">
        <v>2440</v>
      </c>
      <c r="B35" s="240">
        <v>87775</v>
      </c>
      <c r="C35" s="240" t="s">
        <v>1451</v>
      </c>
      <c r="D35" s="240" t="s">
        <v>2441</v>
      </c>
      <c r="F35" s="241">
        <v>30</v>
      </c>
      <c r="G35" s="241">
        <v>0</v>
      </c>
      <c r="J35" s="241">
        <v>31</v>
      </c>
      <c r="K35" s="240">
        <v>0</v>
      </c>
    </row>
    <row r="36" spans="1:11">
      <c r="A36" s="240" t="s">
        <v>2442</v>
      </c>
      <c r="B36" s="240">
        <v>97914</v>
      </c>
      <c r="C36" s="240" t="s">
        <v>1477</v>
      </c>
      <c r="D36" s="240" t="s">
        <v>2443</v>
      </c>
      <c r="F36" s="241">
        <v>52</v>
      </c>
      <c r="G36" s="241">
        <v>0</v>
      </c>
      <c r="J36" s="241">
        <v>52</v>
      </c>
      <c r="K36" s="240">
        <v>0</v>
      </c>
    </row>
    <row r="37" spans="1:11">
      <c r="A37" s="240" t="s">
        <v>2444</v>
      </c>
      <c r="B37" s="240">
        <v>99193</v>
      </c>
      <c r="C37" s="240" t="s">
        <v>1527</v>
      </c>
      <c r="D37" s="240" t="s">
        <v>2445</v>
      </c>
      <c r="F37" s="241">
        <v>3</v>
      </c>
      <c r="G37" s="241">
        <v>0</v>
      </c>
      <c r="J37" s="241">
        <v>22</v>
      </c>
      <c r="K37" s="240">
        <v>0</v>
      </c>
    </row>
    <row r="38" spans="1:11">
      <c r="A38" s="240" t="s">
        <v>2446</v>
      </c>
      <c r="B38" s="240">
        <v>99194</v>
      </c>
      <c r="C38" s="240" t="s">
        <v>1559</v>
      </c>
      <c r="D38" s="240" t="s">
        <v>2447</v>
      </c>
      <c r="F38" s="241">
        <v>15</v>
      </c>
      <c r="G38" s="241">
        <v>0</v>
      </c>
      <c r="J38" s="241">
        <v>28</v>
      </c>
      <c r="K38" s="240">
        <v>0</v>
      </c>
    </row>
    <row r="39" spans="1:11">
      <c r="A39" s="240" t="s">
        <v>2448</v>
      </c>
      <c r="B39" s="240">
        <v>102608</v>
      </c>
      <c r="C39" s="240" t="s">
        <v>1581</v>
      </c>
      <c r="D39" s="240" t="s">
        <v>2449</v>
      </c>
      <c r="F39" s="241">
        <v>24</v>
      </c>
      <c r="G39" s="241">
        <v>0</v>
      </c>
      <c r="J39" s="241">
        <v>22</v>
      </c>
      <c r="K39" s="240">
        <v>0</v>
      </c>
    </row>
    <row r="40" spans="1:11">
      <c r="A40" s="240" t="s">
        <v>2450</v>
      </c>
      <c r="B40" s="240">
        <v>104064</v>
      </c>
      <c r="C40" s="240" t="s">
        <v>1601</v>
      </c>
      <c r="D40" s="240" t="s">
        <v>2451</v>
      </c>
      <c r="F40" s="241">
        <v>23</v>
      </c>
      <c r="G40" s="241">
        <v>0</v>
      </c>
      <c r="J40" s="241">
        <v>23</v>
      </c>
      <c r="K40" s="240">
        <v>0</v>
      </c>
    </row>
    <row r="41" spans="1:11">
      <c r="A41" s="240" t="s">
        <v>2452</v>
      </c>
      <c r="B41" s="240">
        <v>104109</v>
      </c>
      <c r="C41" s="242" t="s">
        <v>1638</v>
      </c>
      <c r="D41" s="242" t="s">
        <v>2453</v>
      </c>
      <c r="F41" s="241">
        <v>35</v>
      </c>
      <c r="G41" s="241">
        <v>1</v>
      </c>
      <c r="H41" s="241" t="s">
        <v>2454</v>
      </c>
      <c r="I41" s="241" t="s">
        <v>2455</v>
      </c>
      <c r="J41" s="241">
        <v>31</v>
      </c>
      <c r="K41" s="240">
        <v>0</v>
      </c>
    </row>
    <row r="42" spans="1:11">
      <c r="A42" s="240" t="s">
        <v>2456</v>
      </c>
      <c r="B42" s="240">
        <v>106020</v>
      </c>
      <c r="C42" s="240" t="s">
        <v>1663</v>
      </c>
      <c r="D42" s="240" t="s">
        <v>2457</v>
      </c>
      <c r="F42" s="241">
        <v>39</v>
      </c>
      <c r="G42" s="241">
        <v>0</v>
      </c>
      <c r="J42" s="241">
        <v>38</v>
      </c>
      <c r="K42" s="240">
        <v>0</v>
      </c>
    </row>
    <row r="43" spans="1:11">
      <c r="A43" s="240" t="s">
        <v>2458</v>
      </c>
      <c r="B43" s="240">
        <v>109349</v>
      </c>
      <c r="C43" s="240" t="s">
        <v>1708</v>
      </c>
      <c r="D43" s="240" t="s">
        <v>2459</v>
      </c>
      <c r="F43" s="241">
        <v>27</v>
      </c>
      <c r="G43" s="241">
        <v>2</v>
      </c>
      <c r="J43" s="241">
        <v>29</v>
      </c>
      <c r="K43" s="240">
        <v>2</v>
      </c>
    </row>
    <row r="44" spans="1:11">
      <c r="A44" s="240" t="s">
        <v>2460</v>
      </c>
      <c r="B44" s="240">
        <v>109612</v>
      </c>
      <c r="C44" t="s">
        <v>1741</v>
      </c>
      <c r="D44" s="240" t="s">
        <v>2461</v>
      </c>
      <c r="F44" s="241">
        <v>42</v>
      </c>
      <c r="G44" s="241">
        <v>5</v>
      </c>
      <c r="J44" s="241">
        <v>42</v>
      </c>
      <c r="K44" s="240">
        <v>5</v>
      </c>
    </row>
    <row r="45" spans="1:11">
      <c r="A45" s="240" t="s">
        <v>2462</v>
      </c>
      <c r="B45" s="240">
        <v>110180</v>
      </c>
      <c r="C45" s="240" t="s">
        <v>2463</v>
      </c>
      <c r="D45" s="240" t="s">
        <v>2464</v>
      </c>
      <c r="F45" s="241">
        <v>56</v>
      </c>
      <c r="G45" s="241">
        <v>0</v>
      </c>
      <c r="J45" s="241">
        <v>0</v>
      </c>
      <c r="K45" s="240">
        <v>0</v>
      </c>
    </row>
    <row r="46" spans="1:11">
      <c r="A46" s="240" t="s">
        <v>2465</v>
      </c>
      <c r="B46" s="240">
        <v>110181</v>
      </c>
      <c r="C46" s="240" t="s">
        <v>2466</v>
      </c>
      <c r="D46" s="240" t="s">
        <v>2467</v>
      </c>
      <c r="F46" s="241">
        <v>31</v>
      </c>
      <c r="G46" s="241">
        <v>0</v>
      </c>
      <c r="H46" s="241" t="s">
        <v>1775</v>
      </c>
      <c r="I46" s="241" t="s">
        <v>2468</v>
      </c>
      <c r="J46" s="241">
        <v>32</v>
      </c>
      <c r="K46" s="240">
        <v>0</v>
      </c>
    </row>
    <row r="47" spans="1:11">
      <c r="A47" s="240" t="s">
        <v>2469</v>
      </c>
      <c r="B47" s="240">
        <v>111281</v>
      </c>
      <c r="C47" s="240" t="s">
        <v>1813</v>
      </c>
      <c r="D47" s="240" t="s">
        <v>2470</v>
      </c>
      <c r="F47" s="241">
        <v>20</v>
      </c>
      <c r="G47" s="241">
        <v>0</v>
      </c>
      <c r="J47" s="241">
        <v>20</v>
      </c>
      <c r="K47" s="240">
        <v>0</v>
      </c>
    </row>
    <row r="48" spans="1:11">
      <c r="A48" s="240" t="s">
        <v>2471</v>
      </c>
      <c r="B48" s="240">
        <v>115355</v>
      </c>
      <c r="C48" s="240" t="s">
        <v>1838</v>
      </c>
      <c r="D48" s="240" t="s">
        <v>2472</v>
      </c>
      <c r="F48" s="241">
        <v>34</v>
      </c>
      <c r="G48" s="241">
        <v>0</v>
      </c>
      <c r="H48" s="241" t="s">
        <v>2473</v>
      </c>
      <c r="I48" s="241" t="s">
        <v>2474</v>
      </c>
      <c r="J48" s="241">
        <v>40</v>
      </c>
      <c r="K48" s="240">
        <v>0</v>
      </c>
    </row>
    <row r="49" spans="1:11">
      <c r="A49" s="240" t="s">
        <v>2475</v>
      </c>
      <c r="B49" s="240">
        <v>117522</v>
      </c>
      <c r="C49" s="240" t="s">
        <v>1878</v>
      </c>
      <c r="D49" s="240" t="s">
        <v>2476</v>
      </c>
      <c r="F49" s="241">
        <v>56</v>
      </c>
      <c r="G49" s="241">
        <v>0</v>
      </c>
      <c r="H49" s="241" t="s">
        <v>1893</v>
      </c>
      <c r="I49" s="241">
        <v>909371659</v>
      </c>
      <c r="J49" s="241">
        <v>56</v>
      </c>
      <c r="K49" s="240">
        <v>0</v>
      </c>
    </row>
    <row r="50" spans="1:11">
      <c r="A50" s="240" t="s">
        <v>2477</v>
      </c>
      <c r="B50" s="240">
        <v>121264</v>
      </c>
      <c r="C50" s="240" t="s">
        <v>1945</v>
      </c>
      <c r="D50" s="240" t="s">
        <v>2478</v>
      </c>
      <c r="F50" s="241">
        <v>37</v>
      </c>
      <c r="G50" s="241">
        <v>0</v>
      </c>
      <c r="J50" s="241">
        <v>37</v>
      </c>
      <c r="K50" s="240">
        <v>0</v>
      </c>
    </row>
    <row r="51" spans="1:11">
      <c r="A51" s="240" t="s">
        <v>2479</v>
      </c>
      <c r="B51" s="240">
        <v>126245</v>
      </c>
      <c r="C51" s="240" t="s">
        <v>1970</v>
      </c>
      <c r="D51" s="240" t="s">
        <v>2480</v>
      </c>
      <c r="F51" s="241">
        <v>15</v>
      </c>
      <c r="G51" s="241">
        <v>0</v>
      </c>
      <c r="J51" s="241">
        <v>15</v>
      </c>
      <c r="K51" s="240">
        <v>0</v>
      </c>
    </row>
    <row r="52" spans="1:11">
      <c r="A52" s="240" t="s">
        <v>2481</v>
      </c>
      <c r="B52" s="240">
        <v>127247</v>
      </c>
      <c r="C52" s="240" t="s">
        <v>1988</v>
      </c>
      <c r="D52" s="240" t="s">
        <v>2482</v>
      </c>
      <c r="F52" s="241">
        <v>16</v>
      </c>
      <c r="G52" s="241">
        <v>1</v>
      </c>
      <c r="J52" s="241">
        <v>20</v>
      </c>
      <c r="K52" s="240">
        <v>0</v>
      </c>
    </row>
    <row r="53" spans="1:11">
      <c r="A53" s="240" t="s">
        <v>2483</v>
      </c>
      <c r="B53" s="240">
        <v>127699</v>
      </c>
      <c r="F53" s="241">
        <v>0</v>
      </c>
      <c r="G53" s="241">
        <v>0</v>
      </c>
      <c r="J53" s="241">
        <v>15</v>
      </c>
      <c r="K53" s="240">
        <v>0</v>
      </c>
    </row>
    <row r="54" spans="1:11">
      <c r="A54" s="240" t="s">
        <v>2484</v>
      </c>
      <c r="B54" s="240">
        <v>128339</v>
      </c>
      <c r="C54" s="240" t="s">
        <v>2034</v>
      </c>
      <c r="D54" s="240" t="s">
        <v>2485</v>
      </c>
      <c r="F54" s="241">
        <v>27</v>
      </c>
      <c r="G54" s="241">
        <v>0</v>
      </c>
      <c r="H54" s="241" t="s">
        <v>2019</v>
      </c>
      <c r="I54" s="241" t="s">
        <v>2486</v>
      </c>
      <c r="J54" s="241">
        <v>35</v>
      </c>
      <c r="K54" s="240">
        <v>0</v>
      </c>
    </row>
    <row r="55" spans="1:11">
      <c r="A55" s="240" t="s">
        <v>2487</v>
      </c>
      <c r="B55" s="240">
        <v>131267</v>
      </c>
      <c r="C55" s="240" t="s">
        <v>2068</v>
      </c>
      <c r="D55" s="240" t="s">
        <v>2488</v>
      </c>
      <c r="F55" s="241">
        <v>42</v>
      </c>
      <c r="G55" s="241">
        <v>9</v>
      </c>
      <c r="J55" s="241">
        <v>42</v>
      </c>
      <c r="K55" s="240">
        <v>9</v>
      </c>
    </row>
    <row r="56" spans="1:11">
      <c r="A56" s="240" t="s">
        <v>2489</v>
      </c>
      <c r="B56" s="240">
        <v>133670</v>
      </c>
      <c r="C56" s="240" t="s">
        <v>2111</v>
      </c>
      <c r="D56" s="240" t="s">
        <v>2490</v>
      </c>
      <c r="F56" s="241">
        <v>26</v>
      </c>
      <c r="G56" s="241">
        <v>0</v>
      </c>
      <c r="J56" s="241">
        <v>26</v>
      </c>
      <c r="K56" s="240">
        <v>0</v>
      </c>
    </row>
    <row r="57" spans="1:11">
      <c r="A57" s="240" t="s">
        <v>2491</v>
      </c>
      <c r="B57" s="240">
        <v>139314</v>
      </c>
      <c r="C57" s="240" t="s">
        <v>2136</v>
      </c>
      <c r="D57" s="240" t="s">
        <v>2492</v>
      </c>
      <c r="F57" s="241">
        <v>15</v>
      </c>
      <c r="G57" s="241">
        <v>0</v>
      </c>
      <c r="J57" s="241">
        <v>15</v>
      </c>
      <c r="K57" s="240">
        <v>1</v>
      </c>
    </row>
    <row r="58" spans="1:11">
      <c r="A58" s="240" t="s">
        <v>2493</v>
      </c>
      <c r="B58" s="240">
        <v>141482</v>
      </c>
      <c r="C58" s="240" t="s">
        <v>2141</v>
      </c>
      <c r="D58" s="240" t="s">
        <v>2494</v>
      </c>
      <c r="F58" s="241">
        <v>12</v>
      </c>
      <c r="G58" s="241">
        <v>4</v>
      </c>
      <c r="H58" s="241" t="s">
        <v>2154</v>
      </c>
      <c r="I58" s="241" t="s">
        <v>2495</v>
      </c>
      <c r="J58" s="241">
        <v>21</v>
      </c>
      <c r="K58" s="240">
        <v>32</v>
      </c>
    </row>
    <row r="59" spans="1:11">
      <c r="A59" s="240" t="s">
        <v>2496</v>
      </c>
      <c r="B59" s="240">
        <v>141550</v>
      </c>
      <c r="C59" s="240" t="s">
        <v>2497</v>
      </c>
      <c r="D59" s="240" t="s">
        <v>2498</v>
      </c>
      <c r="F59" s="241">
        <v>33</v>
      </c>
      <c r="G59" s="241">
        <v>7</v>
      </c>
      <c r="H59" s="241" t="s">
        <v>2197</v>
      </c>
      <c r="I59" s="241" t="s">
        <v>2499</v>
      </c>
      <c r="J59" s="241">
        <v>37</v>
      </c>
      <c r="K59" s="240">
        <v>7</v>
      </c>
    </row>
    <row r="60" s="240" customFormat="1" spans="1:12">
      <c r="A60" s="240" t="s">
        <v>2500</v>
      </c>
      <c r="B60" s="240">
        <v>148885</v>
      </c>
      <c r="C60" s="240" t="s">
        <v>2241</v>
      </c>
      <c r="D60" s="240" t="s">
        <v>2501</v>
      </c>
      <c r="F60" s="241"/>
      <c r="G60" s="241"/>
      <c r="H60" s="241"/>
      <c r="I60" s="241" t="s">
        <v>2502</v>
      </c>
      <c r="J60" s="241">
        <v>14</v>
      </c>
      <c r="K60" s="240">
        <v>10</v>
      </c>
      <c r="L60" s="241"/>
    </row>
    <row r="61" s="240" customFormat="1" spans="1:12">
      <c r="A61" s="240" t="s">
        <v>2503</v>
      </c>
      <c r="B61" s="240">
        <v>149267</v>
      </c>
      <c r="C61" s="240" t="s">
        <v>2267</v>
      </c>
      <c r="F61" s="241"/>
      <c r="G61" s="241"/>
      <c r="H61" s="241"/>
      <c r="I61" s="241"/>
      <c r="J61" s="241">
        <v>28</v>
      </c>
      <c r="K61" s="240">
        <v>12</v>
      </c>
      <c r="L61" s="241"/>
    </row>
    <row r="62" spans="1:3">
      <c r="A62" s="240" t="s">
        <v>2504</v>
      </c>
      <c r="B62" s="240">
        <v>149641</v>
      </c>
      <c r="C62" s="240" t="s">
        <v>1358</v>
      </c>
    </row>
    <row r="65" spans="1:9">
      <c r="A65" s="240" t="s">
        <v>2500</v>
      </c>
      <c r="B65" s="240">
        <v>148885</v>
      </c>
      <c r="C65" s="240" t="s">
        <v>2241</v>
      </c>
      <c r="D65" s="240" t="s">
        <v>2501</v>
      </c>
      <c r="I65" s="241" t="s">
        <v>2502</v>
      </c>
    </row>
    <row r="66" spans="11:11">
      <c r="K66" s="241"/>
    </row>
  </sheetData>
  <autoFilter ref="A1:P65"/>
  <sortState ref="A92:P97">
    <sortCondition ref="A92:A97"/>
  </sortState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 t="s">
        <v>2336</v>
      </c>
      <c r="B4" s="12"/>
      <c r="C4" s="12"/>
      <c r="D4" s="12"/>
      <c r="E4" s="12"/>
      <c r="F4" s="12"/>
      <c r="G4" s="13"/>
      <c r="H4" s="14">
        <f>VLOOKUP(A4,工作表二!A:B,2,0)</f>
        <v>23467</v>
      </c>
      <c r="I4" s="62"/>
      <c r="J4" s="62"/>
      <c r="K4" s="62"/>
      <c r="L4" s="63"/>
      <c r="M4" s="64" t="s">
        <v>2324</v>
      </c>
      <c r="N4" s="65"/>
      <c r="O4" s="65"/>
      <c r="P4" s="65"/>
      <c r="Q4" s="83"/>
      <c r="R4" s="14" t="str">
        <f>VLOOKUP(A4,工作表二!A:C,3,0)</f>
        <v>江建德</v>
      </c>
      <c r="S4" s="62"/>
      <c r="T4" s="62"/>
      <c r="U4" s="62"/>
      <c r="V4" s="63"/>
      <c r="W4" s="84" t="str">
        <f>VLOOKUP(A4,工作表二!A:D,4,0)</f>
        <v>0985-109209</v>
      </c>
      <c r="X4" s="85"/>
      <c r="Y4" s="85"/>
      <c r="Z4" s="85"/>
      <c r="AA4" s="122"/>
      <c r="AB4" s="123" t="str">
        <f>VLOOKUP(A4,工作表二!A:I,8,0)</f>
        <v>陳雅惠</v>
      </c>
      <c r="AC4" s="124"/>
      <c r="AD4" s="124"/>
      <c r="AE4" s="124"/>
      <c r="AF4" s="124"/>
      <c r="AG4" s="143"/>
      <c r="AH4" s="123" t="str">
        <f>VLOOKUP(AB4,工作表二!H:I,2,0)</f>
        <v>04-8341100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1.5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I7" s="235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>
        <f>VLOOKUP(A4,工作表二!A:F,6,0)</f>
        <v>206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>
        <f>E8+I8+L8+O8+R8</f>
        <v>206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>
        <f>U8-X8-AA8</f>
        <v>206</v>
      </c>
      <c r="AE8" s="100"/>
      <c r="AF8" s="100"/>
      <c r="AG8" s="150" t="s">
        <v>2523</v>
      </c>
      <c r="AH8" s="151"/>
      <c r="AI8" s="203">
        <f>AD8</f>
        <v>206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>
        <f>VLOOKUP(A4,工作表二!A:G,7,0)</f>
        <v>11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>
        <f>E9+I9+O9+R9</f>
        <v>11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>
        <f>U9-X9-AA9</f>
        <v>11</v>
      </c>
      <c r="AE9" s="101"/>
      <c r="AF9" s="101"/>
      <c r="AG9" s="152" t="s">
        <v>2523</v>
      </c>
      <c r="AH9" s="151"/>
      <c r="AI9" s="203">
        <f>AD9</f>
        <v>11</v>
      </c>
      <c r="AJ9" s="151"/>
      <c r="AK9" s="151"/>
      <c r="AL9" s="151"/>
      <c r="AM9" s="151"/>
    </row>
    <row r="10" ht="6.75" customHeight="1"/>
    <row r="11" ht="20.2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>
        <v>1</v>
      </c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VLOOKUP($A$4&amp;AC13,名冊!A:E,5,FALSE)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6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4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custom" allowBlank="1" showInputMessage="1" showErrorMessage="1" sqref="E8:F8">
      <formula1>"VLOOKUP(A4,工作表2!A:F,6,0)"</formula1>
    </dataValidation>
    <dataValidation type="list" allowBlank="1" showInputMessage="1" showErrorMessage="1" sqref="J22:O22 AF22:AK24">
      <formula1>工作表二!$P$2:$P$8</formula1>
    </dataValidation>
    <dataValidation type="custom" allowBlank="1" showInputMessage="1" showErrorMessage="1" sqref="E9:F9">
      <formula1>"VLOOKUP(A4,工作表2!A:G,7,0)"</formula1>
    </dataValidation>
    <dataValidation type="list" allowBlank="1" showInputMessage="1" showErrorMessage="1" sqref="D13:D18">
      <formula1>工作表二!$N$2:$N$4</formula1>
    </dataValidation>
    <dataValidation type="list" allowBlank="1" showInputMessage="1" showErrorMessage="1" sqref="B13:C13 B14:C18">
      <formula1>工作表二!$M$2:$M$6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  <dataValidation type="list" allowBlank="1" showInputMessage="1" showErrorMessage="1" sqref="AL13:AM18">
      <formula1>工作表二!$O$2:$O$8</formula1>
    </dataValidation>
  </dataValidations>
  <pageMargins left="0.197916666666667" right="0.0625" top="0.113888888888889" bottom="0.1125" header="0.3" footer="0.3"/>
  <pageSetup paperSize="9" scale="95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 t="str">
        <f>'7月 '!A4</f>
        <v>03員林獅子會</v>
      </c>
      <c r="B4" s="12"/>
      <c r="C4" s="12"/>
      <c r="D4" s="12"/>
      <c r="E4" s="12"/>
      <c r="F4" s="12"/>
      <c r="G4" s="13"/>
      <c r="H4" s="14">
        <f>VLOOKUP(A4,工作表二!A:B,2,0)</f>
        <v>23467</v>
      </c>
      <c r="I4" s="62"/>
      <c r="J4" s="62"/>
      <c r="K4" s="62"/>
      <c r="L4" s="63"/>
      <c r="M4" s="64" t="s">
        <v>2331</v>
      </c>
      <c r="N4" s="65"/>
      <c r="O4" s="65"/>
      <c r="P4" s="65"/>
      <c r="Q4" s="83"/>
      <c r="R4" s="14" t="str">
        <f>VLOOKUP(A4,工作表二!A:C,3,0)</f>
        <v>江建德</v>
      </c>
      <c r="S4" s="62"/>
      <c r="T4" s="62"/>
      <c r="U4" s="62"/>
      <c r="V4" s="63"/>
      <c r="W4" s="84" t="str">
        <f>VLOOKUP(A4,工作表二!A:D,4,0)</f>
        <v>0985-109209</v>
      </c>
      <c r="X4" s="85"/>
      <c r="Y4" s="85"/>
      <c r="Z4" s="85"/>
      <c r="AA4" s="122"/>
      <c r="AB4" s="123" t="str">
        <f>VLOOKUP(A4,工作表二!A:I,8,0)</f>
        <v>陳雅惠</v>
      </c>
      <c r="AC4" s="124"/>
      <c r="AD4" s="124"/>
      <c r="AE4" s="124"/>
      <c r="AF4" s="124"/>
      <c r="AG4" s="143"/>
      <c r="AH4" s="123" t="str">
        <f>VLOOKUP(AB4,工作表二!H:I,2,0)</f>
        <v>04-8341100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1.5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I7" s="235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>
        <f>'7月 '!AI8</f>
        <v>206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>
        <f>E8+I8+L8+O8+R8</f>
        <v>206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>
        <f>U8-X8-AA8</f>
        <v>206</v>
      </c>
      <c r="AE8" s="100"/>
      <c r="AF8" s="100"/>
      <c r="AG8" s="150" t="s">
        <v>2523</v>
      </c>
      <c r="AH8" s="151"/>
      <c r="AI8" s="203">
        <f>AD8</f>
        <v>206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26">
        <f>'7月 '!AI9</f>
        <v>11</v>
      </c>
      <c r="F9" s="26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>
        <f>E9+I9+O9+R9</f>
        <v>11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>
        <f>U9-X9-AA9</f>
        <v>11</v>
      </c>
      <c r="AE9" s="101"/>
      <c r="AF9" s="101"/>
      <c r="AG9" s="152" t="s">
        <v>2523</v>
      </c>
      <c r="AH9" s="151"/>
      <c r="AI9" s="203">
        <f>AD9</f>
        <v>11</v>
      </c>
      <c r="AJ9" s="151"/>
      <c r="AK9" s="151"/>
      <c r="AL9" s="151"/>
      <c r="AM9" s="151"/>
    </row>
    <row r="10" ht="6.75" customHeight="1"/>
    <row r="11" ht="20.2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238"/>
      <c r="AO14" s="238"/>
      <c r="AP14" s="238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238"/>
      <c r="AO15" s="238"/>
      <c r="AP15" s="238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238"/>
      <c r="AO16" s="238"/>
      <c r="AP16" s="238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238"/>
      <c r="AO17" s="238"/>
      <c r="AP17" s="238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239"/>
      <c r="AO18" s="239"/>
      <c r="AP18" s="239"/>
      <c r="AQ18" s="205"/>
      <c r="AR18" s="206"/>
    </row>
    <row r="19" ht="6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6.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 t="str">
        <f>'8月'!A4</f>
        <v>03員林獅子會</v>
      </c>
      <c r="B4" s="12"/>
      <c r="C4" s="12"/>
      <c r="D4" s="12"/>
      <c r="E4" s="12"/>
      <c r="F4" s="12"/>
      <c r="G4" s="13"/>
      <c r="H4" s="14">
        <f>VLOOKUP(A4,工作表二!A:B,2,0)</f>
        <v>23467</v>
      </c>
      <c r="I4" s="62"/>
      <c r="J4" s="62"/>
      <c r="K4" s="62"/>
      <c r="L4" s="63"/>
      <c r="M4" s="64" t="s">
        <v>2340</v>
      </c>
      <c r="N4" s="65"/>
      <c r="O4" s="65"/>
      <c r="P4" s="65"/>
      <c r="Q4" s="83"/>
      <c r="R4" s="14" t="str">
        <f>VLOOKUP(A4,工作表二!A:C,3,0)</f>
        <v>江建德</v>
      </c>
      <c r="S4" s="62"/>
      <c r="T4" s="62"/>
      <c r="U4" s="62"/>
      <c r="V4" s="63"/>
      <c r="W4" s="84" t="str">
        <f>VLOOKUP(A4,工作表二!A:D,4,0)</f>
        <v>0985-109209</v>
      </c>
      <c r="X4" s="85"/>
      <c r="Y4" s="85"/>
      <c r="Z4" s="85"/>
      <c r="AA4" s="122"/>
      <c r="AB4" s="123" t="str">
        <f>VLOOKUP(A4,工作表二!A:I,8,0)</f>
        <v>陳雅惠</v>
      </c>
      <c r="AC4" s="124"/>
      <c r="AD4" s="124"/>
      <c r="AE4" s="124"/>
      <c r="AF4" s="124"/>
      <c r="AG4" s="143"/>
      <c r="AH4" s="123" t="str">
        <f>VLOOKUP(AB4,工作表二!H:I,2,0)</f>
        <v>04-8341100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44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  <c r="AI6" s="234"/>
      <c r="AJ6" s="234"/>
      <c r="AK6" s="234"/>
      <c r="AL6" s="234"/>
      <c r="AM6" s="234"/>
      <c r="AN6" s="234"/>
      <c r="AO6" s="234"/>
      <c r="AP6" s="234"/>
      <c r="AQ6" s="234"/>
      <c r="AR6" s="234"/>
    </row>
    <row r="7" ht="30" customHeight="1" spans="1:44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I7" s="235"/>
      <c r="AJ7" s="236"/>
      <c r="AK7" s="236"/>
      <c r="AL7" s="236"/>
      <c r="AM7" s="236"/>
      <c r="AN7" s="234"/>
      <c r="AO7" s="234"/>
      <c r="AP7" s="234"/>
      <c r="AQ7" s="234"/>
      <c r="AR7" s="234"/>
    </row>
    <row r="8" ht="28.5" customHeight="1" spans="1:44">
      <c r="A8" s="24" t="s">
        <v>2522</v>
      </c>
      <c r="B8" s="25"/>
      <c r="C8" s="25"/>
      <c r="D8" s="25"/>
      <c r="E8" s="215">
        <f>'8月'!AI8</f>
        <v>206</v>
      </c>
      <c r="F8" s="215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>
        <f>E8+I8+L8+O8+R8</f>
        <v>206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>
        <f>U8-X8-AA8</f>
        <v>206</v>
      </c>
      <c r="AE8" s="100"/>
      <c r="AF8" s="100"/>
      <c r="AG8" s="150" t="s">
        <v>2523</v>
      </c>
      <c r="AH8" s="151"/>
      <c r="AI8" s="203">
        <f>AD8</f>
        <v>206</v>
      </c>
      <c r="AJ8" s="237"/>
      <c r="AK8" s="237"/>
      <c r="AL8" s="237"/>
      <c r="AM8" s="237"/>
      <c r="AN8" s="234"/>
      <c r="AO8" s="234"/>
      <c r="AP8" s="234"/>
      <c r="AQ8" s="234"/>
      <c r="AR8" s="234"/>
    </row>
    <row r="9" ht="28.5" customHeight="1" spans="1:44">
      <c r="A9" s="29" t="s">
        <v>2527</v>
      </c>
      <c r="B9" s="30"/>
      <c r="C9" s="30"/>
      <c r="D9" s="30"/>
      <c r="E9" s="31">
        <f>'8月'!AI9</f>
        <v>11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>
        <f>E9+I9+O9+R9</f>
        <v>11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>
        <f>U9-X9-AA9</f>
        <v>11</v>
      </c>
      <c r="AE9" s="101"/>
      <c r="AF9" s="101"/>
      <c r="AG9" s="152" t="s">
        <v>2523</v>
      </c>
      <c r="AH9" s="151"/>
      <c r="AI9" s="203">
        <f>AD9</f>
        <v>11</v>
      </c>
      <c r="AJ9" s="237"/>
      <c r="AK9" s="237"/>
      <c r="AL9" s="237"/>
      <c r="AM9" s="237"/>
      <c r="AN9" s="234"/>
      <c r="AO9" s="234"/>
      <c r="AP9" s="234"/>
      <c r="AQ9" s="234"/>
      <c r="AR9" s="234"/>
    </row>
    <row r="10" ht="6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216" t="s">
        <v>2535</v>
      </c>
      <c r="Q12" s="219"/>
      <c r="R12" s="220"/>
      <c r="S12" s="216" t="s">
        <v>2536</v>
      </c>
      <c r="T12" s="220"/>
      <c r="U12" s="221" t="s">
        <v>2537</v>
      </c>
      <c r="V12" s="221"/>
      <c r="W12" s="221"/>
      <c r="X12" s="221"/>
      <c r="Y12" s="228" t="s">
        <v>2538</v>
      </c>
      <c r="Z12" s="228"/>
      <c r="AA12" s="228"/>
      <c r="AB12" s="228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8"/>
      <c r="P13" s="217"/>
      <c r="Q13" s="217"/>
      <c r="R13" s="217"/>
      <c r="S13" s="217"/>
      <c r="T13" s="217"/>
      <c r="U13" s="222"/>
      <c r="V13" s="223"/>
      <c r="W13" s="223"/>
      <c r="X13" s="223"/>
      <c r="Y13" s="229"/>
      <c r="Z13" s="229"/>
      <c r="AA13" s="229"/>
      <c r="AB13" s="229"/>
      <c r="AC13" s="230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>
        <v>5699009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8"/>
      <c r="P14" s="217"/>
      <c r="Q14" s="217"/>
      <c r="R14" s="217"/>
      <c r="S14" s="217"/>
      <c r="T14" s="217"/>
      <c r="U14" s="222"/>
      <c r="V14" s="223"/>
      <c r="W14" s="223"/>
      <c r="X14" s="223"/>
      <c r="Y14" s="229"/>
      <c r="Z14" s="229"/>
      <c r="AA14" s="229"/>
      <c r="AB14" s="229"/>
      <c r="AC14" s="230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238">
        <v>5699040</v>
      </c>
      <c r="AO14" s="238"/>
      <c r="AP14" s="238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8"/>
      <c r="P15" s="217"/>
      <c r="Q15" s="217"/>
      <c r="R15" s="217"/>
      <c r="S15" s="217"/>
      <c r="T15" s="217"/>
      <c r="U15" s="224"/>
      <c r="V15" s="224"/>
      <c r="W15" s="224"/>
      <c r="X15" s="225"/>
      <c r="Y15" s="229"/>
      <c r="Z15" s="229"/>
      <c r="AA15" s="229"/>
      <c r="AB15" s="229"/>
      <c r="AC15" s="230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238">
        <v>5699043</v>
      </c>
      <c r="AO15" s="238"/>
      <c r="AP15" s="238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218"/>
      <c r="Q16" s="226"/>
      <c r="R16" s="227"/>
      <c r="S16" s="218"/>
      <c r="T16" s="227"/>
      <c r="U16" s="105"/>
      <c r="V16" s="106"/>
      <c r="W16" s="106"/>
      <c r="X16" s="107"/>
      <c r="Y16" s="231"/>
      <c r="Z16" s="232"/>
      <c r="AA16" s="232"/>
      <c r="AB16" s="233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238">
        <v>4973634</v>
      </c>
      <c r="AO16" s="238"/>
      <c r="AP16" s="238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238">
        <v>4789418</v>
      </c>
      <c r="AO17" s="238"/>
      <c r="AP17" s="238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239"/>
      <c r="AO18" s="239"/>
      <c r="AP18" s="239"/>
      <c r="AQ18" s="205"/>
      <c r="AR18" s="206"/>
    </row>
    <row r="19" ht="5.2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6:R18"/>
    <dataValidation type="date" operator="between" allowBlank="1" showInputMessage="1" showErrorMessage="1" error="請使用 / 分隔年月日&#10;例如: 1999/01/01" prompt="西元年 = &#10;民國+1911" sqref="U13:U18 V16:X18">
      <formula1>7306</formula1>
      <formula2>39813</formula2>
    </dataValidation>
    <dataValidation allowBlank="1" showInputMessage="1" showErrorMessage="1" prompt="大寫輸入" sqref="S13:S18 T16:T18"/>
    <dataValidation type="list" allowBlank="1" showInputMessage="1" showErrorMessage="1" sqref="AL13:AM18">
      <formula1>工作表二!$O$2:$O$8</formula1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6.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 t="str">
        <f>'9月'!A4</f>
        <v>03員林獅子會</v>
      </c>
      <c r="B4" s="12"/>
      <c r="C4" s="12"/>
      <c r="D4" s="12"/>
      <c r="E4" s="12"/>
      <c r="F4" s="12"/>
      <c r="G4" s="13"/>
      <c r="H4" s="14">
        <f>VLOOKUP(A4,工作表二!A:B,2,0)</f>
        <v>23467</v>
      </c>
      <c r="I4" s="62"/>
      <c r="J4" s="62"/>
      <c r="K4" s="62"/>
      <c r="L4" s="63"/>
      <c r="M4" s="64" t="s">
        <v>2349</v>
      </c>
      <c r="N4" s="65"/>
      <c r="O4" s="65"/>
      <c r="P4" s="65"/>
      <c r="Q4" s="83"/>
      <c r="R4" s="14" t="str">
        <f>VLOOKUP(A4,工作表二!A:C,3,0)</f>
        <v>江建德</v>
      </c>
      <c r="S4" s="62"/>
      <c r="T4" s="62"/>
      <c r="U4" s="62"/>
      <c r="V4" s="63"/>
      <c r="W4" s="84" t="str">
        <f>VLOOKUP(A4,工作表二!A:D,4,0)</f>
        <v>0985-109209</v>
      </c>
      <c r="X4" s="85"/>
      <c r="Y4" s="85"/>
      <c r="Z4" s="85"/>
      <c r="AA4" s="122"/>
      <c r="AB4" s="123" t="str">
        <f>VLOOKUP(A4,工作表二!A:I,8,0)</f>
        <v>陳雅惠</v>
      </c>
      <c r="AC4" s="124"/>
      <c r="AD4" s="124"/>
      <c r="AE4" s="124"/>
      <c r="AF4" s="124"/>
      <c r="AG4" s="143"/>
      <c r="AH4" s="123" t="str">
        <f>VLOOKUP(AB4,工作表二!H:I,2,0)</f>
        <v>04-8341100</v>
      </c>
      <c r="AI4" s="124"/>
      <c r="AJ4" s="124"/>
      <c r="AK4" s="124"/>
      <c r="AL4" s="124"/>
      <c r="AM4" s="124"/>
      <c r="AN4" s="143"/>
    </row>
    <row r="5" ht="3.75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1.5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>
        <f>'9月'!AI8</f>
        <v>206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>
        <f>E8+I8+L8+O8+R8</f>
        <v>206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>
        <f>U8-X8-AA8</f>
        <v>206</v>
      </c>
      <c r="AE8" s="100"/>
      <c r="AF8" s="100"/>
      <c r="AG8" s="150" t="s">
        <v>2523</v>
      </c>
      <c r="AH8" s="151"/>
      <c r="AI8" s="203">
        <f>AD8</f>
        <v>206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>
        <f>'9月'!AI9</f>
        <v>11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/>
      <c r="P9" s="76"/>
      <c r="Q9" s="33" t="s">
        <v>2524</v>
      </c>
      <c r="R9" s="76">
        <v>0</v>
      </c>
      <c r="S9" s="76"/>
      <c r="T9" s="33" t="s">
        <v>2525</v>
      </c>
      <c r="U9" s="101">
        <f>E9+I9+O9+R9</f>
        <v>11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>
        <f>U9-X9-AA9</f>
        <v>11</v>
      </c>
      <c r="AE9" s="101"/>
      <c r="AF9" s="101"/>
      <c r="AG9" s="152" t="s">
        <v>2523</v>
      </c>
      <c r="AH9" s="151"/>
      <c r="AI9" s="203">
        <f>AD9</f>
        <v>11</v>
      </c>
      <c r="AJ9" s="151"/>
      <c r="AK9" s="151"/>
      <c r="AL9" s="151"/>
      <c r="AM9" s="151"/>
    </row>
    <row r="10" ht="6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5.25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214"/>
      <c r="C22" s="214"/>
      <c r="D22" s="214"/>
      <c r="E22" s="214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 AB4 AH4" name="範圍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 t="str">
        <f>'10月'!A4</f>
        <v>03員林獅子會</v>
      </c>
      <c r="B4" s="12"/>
      <c r="C4" s="12"/>
      <c r="D4" s="12"/>
      <c r="E4" s="12"/>
      <c r="F4" s="12"/>
      <c r="G4" s="13"/>
      <c r="H4" s="14">
        <f>VLOOKUP(A4,工作表二!A:B,2,0)</f>
        <v>23467</v>
      </c>
      <c r="I4" s="62"/>
      <c r="J4" s="62"/>
      <c r="K4" s="62"/>
      <c r="L4" s="63"/>
      <c r="M4" s="64" t="s">
        <v>2355</v>
      </c>
      <c r="N4" s="65"/>
      <c r="O4" s="65"/>
      <c r="P4" s="65"/>
      <c r="Q4" s="83"/>
      <c r="R4" s="14" t="str">
        <f>VLOOKUP(A4,工作表二!A:C,3,0)</f>
        <v>江建德</v>
      </c>
      <c r="S4" s="62"/>
      <c r="T4" s="62"/>
      <c r="U4" s="62"/>
      <c r="V4" s="63"/>
      <c r="W4" s="84" t="str">
        <f>VLOOKUP(A4,工作表二!A:D,4,0)</f>
        <v>0985-109209</v>
      </c>
      <c r="X4" s="85"/>
      <c r="Y4" s="85"/>
      <c r="Z4" s="85"/>
      <c r="AA4" s="122"/>
      <c r="AB4" s="123" t="str">
        <f>VLOOKUP(A4,工作表二!A:I,8,0)</f>
        <v>陳雅惠</v>
      </c>
      <c r="AC4" s="124"/>
      <c r="AD4" s="124"/>
      <c r="AE4" s="124"/>
      <c r="AF4" s="124"/>
      <c r="AG4" s="143"/>
      <c r="AH4" s="123" t="str">
        <f>VLOOKUP(AB4,工作表二!H:I,2,0)</f>
        <v>04-8341100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33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J7" s="1"/>
      <c r="AK7" s="1"/>
      <c r="AL7" s="1"/>
      <c r="AM7" s="202"/>
    </row>
    <row r="8" ht="28.5" customHeight="1" spans="1:39">
      <c r="A8" s="24" t="s">
        <v>2522</v>
      </c>
      <c r="B8" s="25"/>
      <c r="C8" s="25"/>
      <c r="D8" s="25"/>
      <c r="E8" s="26">
        <f>'10月'!AI8</f>
        <v>206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>
        <v>0</v>
      </c>
      <c r="P8" s="75"/>
      <c r="Q8" s="28" t="s">
        <v>2524</v>
      </c>
      <c r="R8" s="75">
        <v>0</v>
      </c>
      <c r="S8" s="75"/>
      <c r="T8" s="28" t="s">
        <v>2525</v>
      </c>
      <c r="U8" s="100">
        <f>E8+I8+L8+O8+R8</f>
        <v>206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>
        <f>U8-X8-AA8</f>
        <v>206</v>
      </c>
      <c r="AE8" s="100"/>
      <c r="AF8" s="100"/>
      <c r="AG8" s="150" t="s">
        <v>2523</v>
      </c>
      <c r="AH8" s="151"/>
      <c r="AI8" s="203">
        <f>AD8</f>
        <v>206</v>
      </c>
      <c r="AJ8" s="151"/>
      <c r="AK8" s="151"/>
      <c r="AL8" s="151"/>
      <c r="AM8" s="151"/>
    </row>
    <row r="9" ht="28.5" customHeight="1" spans="1:39">
      <c r="A9" s="29" t="s">
        <v>2527</v>
      </c>
      <c r="B9" s="30"/>
      <c r="C9" s="30"/>
      <c r="D9" s="30"/>
      <c r="E9" s="31">
        <f>'10月'!AI9</f>
        <v>11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>
        <f>E9+I9+O9+R9</f>
        <v>11</v>
      </c>
      <c r="V9" s="101"/>
      <c r="W9" s="33" t="s">
        <v>2526</v>
      </c>
      <c r="X9" s="76">
        <v>0</v>
      </c>
      <c r="Y9" s="76"/>
      <c r="Z9" s="33" t="s">
        <v>2526</v>
      </c>
      <c r="AA9" s="76"/>
      <c r="AB9" s="76"/>
      <c r="AC9" s="33" t="s">
        <v>2525</v>
      </c>
      <c r="AD9" s="101">
        <f>U9-X9-AA9</f>
        <v>11</v>
      </c>
      <c r="AE9" s="101"/>
      <c r="AF9" s="101"/>
      <c r="AG9" s="152" t="s">
        <v>2523</v>
      </c>
      <c r="AH9" s="151"/>
      <c r="AI9" s="203">
        <f>AD9</f>
        <v>11</v>
      </c>
      <c r="AJ9" s="151"/>
      <c r="AK9" s="151"/>
      <c r="AL9" s="151"/>
      <c r="AM9" s="151"/>
    </row>
    <row r="10" ht="3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128" t="s">
        <v>2529</v>
      </c>
      <c r="AD11" s="128"/>
      <c r="AE11" s="128"/>
      <c r="AF11" s="128"/>
      <c r="AG11" s="128"/>
      <c r="AH11" s="128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130" t="s">
        <v>2539</v>
      </c>
      <c r="AD12" s="130"/>
      <c r="AE12" s="130"/>
      <c r="AF12" s="131" t="s">
        <v>2540</v>
      </c>
      <c r="AG12" s="131"/>
      <c r="AH12" s="131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 t="e">
        <f>VLOOKUP($A$4&amp;AC13,名冊!A:E,5,0)</f>
        <v>#N/A</v>
      </c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 t="e">
        <f>VLOOKUP($A$4&amp;AC14,名冊!A:E,5,0)</f>
        <v>#N/A</v>
      </c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 t="e">
        <f>VLOOKUP($A$4&amp;AC15,名冊!A:E,5,0)</f>
        <v>#N/A</v>
      </c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 t="e">
        <f>VLOOKUP($A$4&amp;AC16,名冊!A:E,5,0)</f>
        <v>#N/A</v>
      </c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 t="e">
        <f>VLOOKUP($A$4&amp;AC17,名冊!A:E,5,0)</f>
        <v>#N/A</v>
      </c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s="3" customFormat="1" ht="34.5" customHeight="1" spans="1:44">
      <c r="A18" s="180"/>
      <c r="B18" s="181"/>
      <c r="C18" s="182"/>
      <c r="D18" s="183"/>
      <c r="E18" s="184"/>
      <c r="F18" s="185"/>
      <c r="G18" s="186"/>
      <c r="H18" s="181"/>
      <c r="I18" s="190"/>
      <c r="J18" s="190"/>
      <c r="K18" s="190"/>
      <c r="L18" s="190"/>
      <c r="M18" s="190"/>
      <c r="N18" s="190"/>
      <c r="O18" s="191"/>
      <c r="P18" s="184"/>
      <c r="Q18" s="185"/>
      <c r="R18" s="186"/>
      <c r="S18" s="184"/>
      <c r="T18" s="186"/>
      <c r="U18" s="192"/>
      <c r="V18" s="193"/>
      <c r="W18" s="193"/>
      <c r="X18" s="194"/>
      <c r="Y18" s="197"/>
      <c r="Z18" s="198"/>
      <c r="AA18" s="198"/>
      <c r="AB18" s="199"/>
      <c r="AC18" s="200"/>
      <c r="AD18" s="200"/>
      <c r="AE18" s="200"/>
      <c r="AF18" s="201" t="e">
        <f>VLOOKUP($A$4&amp;AC18,名冊!A:E,5,0)</f>
        <v>#N/A</v>
      </c>
      <c r="AG18" s="201"/>
      <c r="AH18" s="201"/>
      <c r="AI18" s="200"/>
      <c r="AJ18" s="200"/>
      <c r="AK18" s="200"/>
      <c r="AL18" s="204"/>
      <c r="AM18" s="204"/>
      <c r="AN18" s="136" t="e">
        <f>VLOOKUP($A$4&amp;AI18,名冊!A:E,5,FALSE)</f>
        <v>#N/A</v>
      </c>
      <c r="AO18" s="136"/>
      <c r="AP18" s="136"/>
      <c r="AQ18" s="205"/>
      <c r="AR18" s="206"/>
    </row>
    <row r="19" ht="6" customHeight="1"/>
    <row r="20" ht="22.35" customHeight="1" spans="1:46">
      <c r="A20" s="47" t="s">
        <v>2544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2"/>
      <c r="AS20" s="173"/>
      <c r="AT20" s="174"/>
    </row>
    <row r="21" ht="22.5" customHeight="1" spans="1:46">
      <c r="A21" s="49" t="s">
        <v>2531</v>
      </c>
      <c r="B21" s="50" t="s">
        <v>2545</v>
      </c>
      <c r="C21" s="50"/>
      <c r="D21" s="50"/>
      <c r="E21" s="50"/>
      <c r="F21" s="50" t="s">
        <v>2546</v>
      </c>
      <c r="G21" s="50"/>
      <c r="H21" s="50"/>
      <c r="I21" s="50"/>
      <c r="J21" s="50" t="s">
        <v>2321</v>
      </c>
      <c r="K21" s="50"/>
      <c r="L21" s="50"/>
      <c r="M21" s="50"/>
      <c r="N21" s="50"/>
      <c r="O21" s="50"/>
      <c r="P21" s="80" t="s">
        <v>2547</v>
      </c>
      <c r="Q21" s="108"/>
      <c r="R21" s="108"/>
      <c r="S21" s="108"/>
      <c r="T21" s="108"/>
      <c r="U21" s="109"/>
      <c r="V21" s="110"/>
      <c r="W21" s="111" t="s">
        <v>2531</v>
      </c>
      <c r="X21" s="112" t="s">
        <v>2545</v>
      </c>
      <c r="Y21" s="112"/>
      <c r="Z21" s="112"/>
      <c r="AA21" s="112"/>
      <c r="AB21" s="112" t="s">
        <v>2546</v>
      </c>
      <c r="AC21" s="112"/>
      <c r="AD21" s="112"/>
      <c r="AE21" s="112"/>
      <c r="AF21" s="112" t="s">
        <v>2321</v>
      </c>
      <c r="AG21" s="112"/>
      <c r="AH21" s="112"/>
      <c r="AI21" s="112"/>
      <c r="AJ21" s="112"/>
      <c r="AK21" s="112"/>
      <c r="AL21" s="161" t="s">
        <v>2547</v>
      </c>
      <c r="AM21" s="161"/>
      <c r="AN21" s="161"/>
      <c r="AO21" s="161"/>
      <c r="AP21" s="161"/>
      <c r="AQ21" s="161"/>
      <c r="AR21" s="175"/>
      <c r="AS21" s="176"/>
      <c r="AT21" s="176"/>
    </row>
    <row r="22" s="1" customFormat="1" ht="24" customHeight="1" spans="1:46">
      <c r="A22" s="51"/>
      <c r="B22" s="52"/>
      <c r="C22" s="52"/>
      <c r="D22" s="52"/>
      <c r="E22" s="52"/>
      <c r="F22" s="53" t="e">
        <f>VLOOKUP($A$4&amp;B22,名冊!A:E,5,0)</f>
        <v>#N/A</v>
      </c>
      <c r="G22" s="53"/>
      <c r="H22" s="53"/>
      <c r="I22" s="53"/>
      <c r="J22" s="52"/>
      <c r="K22" s="52"/>
      <c r="L22" s="52"/>
      <c r="M22" s="52"/>
      <c r="N22" s="52"/>
      <c r="O22" s="52"/>
      <c r="P22" s="81"/>
      <c r="Q22" s="81"/>
      <c r="R22" s="81"/>
      <c r="S22" s="81"/>
      <c r="T22" s="81"/>
      <c r="U22" s="113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1"/>
      <c r="B23" s="54"/>
      <c r="C23" s="54"/>
      <c r="D23" s="54"/>
      <c r="E23" s="54"/>
      <c r="F23" s="53" t="e">
        <f>VLOOKUP($A$4&amp;B23,名冊!A:E,5,0)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2"/>
      <c r="Q23" s="82"/>
      <c r="R23" s="82"/>
      <c r="S23" s="82"/>
      <c r="T23" s="82"/>
      <c r="U23" s="116"/>
      <c r="V23" s="114"/>
      <c r="W23" s="51"/>
      <c r="X23" s="115"/>
      <c r="Y23" s="115"/>
      <c r="Z23" s="115"/>
      <c r="AA23" s="115"/>
      <c r="AB23" s="53" t="e">
        <f>VLOOKUP($A$4&amp;X23,名冊!A:E,5,0)</f>
        <v>#N/A</v>
      </c>
      <c r="AC23" s="53"/>
      <c r="AD23" s="53"/>
      <c r="AE23" s="53"/>
      <c r="AF23" s="115"/>
      <c r="AG23" s="115"/>
      <c r="AH23" s="115"/>
      <c r="AI23" s="115"/>
      <c r="AJ23" s="115"/>
      <c r="AK23" s="115"/>
      <c r="AL23" s="160"/>
      <c r="AM23" s="160"/>
      <c r="AN23" s="160"/>
      <c r="AO23" s="160"/>
      <c r="AP23" s="160"/>
      <c r="AQ23" s="160"/>
      <c r="AR23" s="177"/>
      <c r="AS23" s="176"/>
      <c r="AT23" s="176"/>
    </row>
    <row r="24" s="1" customFormat="1" ht="24" customHeight="1" spans="1:46">
      <c r="A24" s="187"/>
      <c r="B24" s="188"/>
      <c r="C24" s="188"/>
      <c r="D24" s="188"/>
      <c r="E24" s="188"/>
      <c r="F24" s="189" t="e">
        <f>VLOOKUP($A$4&amp;B24,名冊!A:E,5,0)</f>
        <v>#N/A</v>
      </c>
      <c r="G24" s="189"/>
      <c r="H24" s="189"/>
      <c r="I24" s="189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5"/>
      <c r="V24" s="120"/>
      <c r="W24" s="187"/>
      <c r="X24" s="196"/>
      <c r="Y24" s="196"/>
      <c r="Z24" s="196"/>
      <c r="AA24" s="196"/>
      <c r="AB24" s="189" t="e">
        <f>VLOOKUP($A$4&amp;X24,名冊!A:E,5,0)</f>
        <v>#N/A</v>
      </c>
      <c r="AC24" s="189"/>
      <c r="AD24" s="189"/>
      <c r="AE24" s="189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207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 AH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2">
    <dataValidation type="list" allowBlank="1" showInputMessage="1" showErrorMessage="1" sqref="A4:G4 P22:U22 AL22:AR22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工作表二!$P$2:$P$8</formula1>
    </dataValidation>
    <dataValidation type="list" allowBlank="1" showInputMessage="1" showErrorMessage="1" sqref="B13:C18">
      <formula1>工作表二!$M$2:$M$6</formula1>
    </dataValidation>
    <dataValidation type="list" allowBlank="1" showInputMessage="1" showErrorMessage="1" sqref="D13:D18">
      <formula1>工作表二!$N$2:$N$4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AL13:AM18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J23:O24">
      <formula1>工作表二!$P$2:$P$7</formula1>
    </dataValidation>
    <dataValidation type="list" allowBlank="1" showInputMessage="1" showErrorMessage="1" sqref="P23:U24 AL23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T70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2505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2506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2507</v>
      </c>
      <c r="B3" s="8"/>
      <c r="C3" s="8"/>
      <c r="D3" s="8"/>
      <c r="E3" s="8"/>
      <c r="F3" s="8"/>
      <c r="G3" s="9"/>
      <c r="H3" s="10" t="s">
        <v>2508</v>
      </c>
      <c r="I3" s="8"/>
      <c r="J3" s="8"/>
      <c r="K3" s="8"/>
      <c r="L3" s="9"/>
      <c r="M3" s="10" t="s">
        <v>2317</v>
      </c>
      <c r="N3" s="8"/>
      <c r="O3" s="8"/>
      <c r="P3" s="8"/>
      <c r="Q3" s="9"/>
      <c r="R3" s="10" t="s">
        <v>2309</v>
      </c>
      <c r="S3" s="8"/>
      <c r="T3" s="8"/>
      <c r="U3" s="8"/>
      <c r="V3" s="9"/>
      <c r="W3" s="10" t="s">
        <v>2509</v>
      </c>
      <c r="X3" s="8"/>
      <c r="Y3" s="8"/>
      <c r="Z3" s="8"/>
      <c r="AA3" s="9"/>
      <c r="AB3" s="10" t="s">
        <v>2510</v>
      </c>
      <c r="AC3" s="8"/>
      <c r="AD3" s="8"/>
      <c r="AE3" s="8"/>
      <c r="AF3" s="8"/>
      <c r="AG3" s="9"/>
      <c r="AH3" s="140" t="s">
        <v>2509</v>
      </c>
      <c r="AI3" s="141"/>
      <c r="AJ3" s="141"/>
      <c r="AK3" s="141"/>
      <c r="AL3" s="141"/>
      <c r="AM3" s="141"/>
      <c r="AN3" s="142"/>
    </row>
    <row r="4" ht="26.25" customHeight="1" spans="1:40">
      <c r="A4" s="11" t="str">
        <f>'11月'!A4</f>
        <v>03員林獅子會</v>
      </c>
      <c r="B4" s="12"/>
      <c r="C4" s="12"/>
      <c r="D4" s="12"/>
      <c r="E4" s="12"/>
      <c r="F4" s="12"/>
      <c r="G4" s="13"/>
      <c r="H4" s="14">
        <f>VLOOKUP(A4,工作表二!A:B,2,0)</f>
        <v>23467</v>
      </c>
      <c r="I4" s="62"/>
      <c r="J4" s="62"/>
      <c r="K4" s="62"/>
      <c r="L4" s="63"/>
      <c r="M4" s="64" t="s">
        <v>2363</v>
      </c>
      <c r="N4" s="65"/>
      <c r="O4" s="65"/>
      <c r="P4" s="65"/>
      <c r="Q4" s="83"/>
      <c r="R4" s="14" t="str">
        <f>VLOOKUP(A4,工作表二!A:C,3,0)</f>
        <v>江建德</v>
      </c>
      <c r="S4" s="62"/>
      <c r="T4" s="62"/>
      <c r="U4" s="62"/>
      <c r="V4" s="63"/>
      <c r="W4" s="84" t="str">
        <f>VLOOKUP(A4,工作表二!A:D,4,0)</f>
        <v>0985-109209</v>
      </c>
      <c r="X4" s="85"/>
      <c r="Y4" s="85"/>
      <c r="Z4" s="85"/>
      <c r="AA4" s="122"/>
      <c r="AB4" s="123" t="str">
        <f>VLOOKUP(A4,工作表二!A:I,8,0)</f>
        <v>陳雅惠</v>
      </c>
      <c r="AC4" s="124"/>
      <c r="AD4" s="124"/>
      <c r="AE4" s="124"/>
      <c r="AF4" s="124"/>
      <c r="AG4" s="143"/>
      <c r="AH4" s="123" t="str">
        <f>VLOOKUP(AB4,工作表二!H:I,2,0)</f>
        <v>04-8341100</v>
      </c>
      <c r="AI4" s="124"/>
      <c r="AJ4" s="124"/>
      <c r="AK4" s="124"/>
      <c r="AL4" s="124"/>
      <c r="AM4" s="124"/>
      <c r="AN4" s="143"/>
    </row>
    <row r="5" ht="6" customHeight="1" spans="4:4">
      <c r="D5" s="15"/>
    </row>
    <row r="6" ht="19.5" customHeight="1" spans="1:44">
      <c r="A6" s="16" t="s">
        <v>2318</v>
      </c>
      <c r="B6" s="17"/>
      <c r="C6" s="17"/>
      <c r="D6" s="17"/>
      <c r="E6" s="18" t="s">
        <v>2511</v>
      </c>
      <c r="F6" s="18"/>
      <c r="G6" s="18"/>
      <c r="H6" s="19" t="s">
        <v>2512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86"/>
      <c r="T6" s="87" t="s">
        <v>2513</v>
      </c>
      <c r="U6" s="88"/>
      <c r="V6" s="89"/>
      <c r="W6" s="90" t="s">
        <v>2514</v>
      </c>
      <c r="X6" s="91"/>
      <c r="Y6" s="91"/>
      <c r="Z6" s="91"/>
      <c r="AA6" s="91"/>
      <c r="AB6" s="125"/>
      <c r="AC6" s="87" t="s">
        <v>2515</v>
      </c>
      <c r="AD6" s="88"/>
      <c r="AE6" s="88"/>
      <c r="AF6" s="88"/>
      <c r="AG6" s="144"/>
      <c r="AI6" s="145" t="s">
        <v>2548</v>
      </c>
      <c r="AJ6" s="146"/>
      <c r="AK6" s="146"/>
      <c r="AL6" s="146"/>
      <c r="AM6" s="146"/>
      <c r="AN6" s="146"/>
      <c r="AO6" s="146"/>
      <c r="AP6" s="146"/>
      <c r="AQ6" s="146"/>
      <c r="AR6" s="162"/>
    </row>
    <row r="7" ht="31.5" customHeight="1" spans="1:44">
      <c r="A7" s="20"/>
      <c r="B7" s="21"/>
      <c r="C7" s="21"/>
      <c r="D7" s="21"/>
      <c r="E7" s="22"/>
      <c r="F7" s="22"/>
      <c r="G7" s="22"/>
      <c r="H7" s="23" t="s">
        <v>2516</v>
      </c>
      <c r="I7" s="67"/>
      <c r="J7" s="68"/>
      <c r="K7" s="69" t="s">
        <v>2517</v>
      </c>
      <c r="L7" s="70"/>
      <c r="M7" s="71"/>
      <c r="N7" s="72" t="s">
        <v>2518</v>
      </c>
      <c r="O7" s="73"/>
      <c r="P7" s="74"/>
      <c r="Q7" s="92" t="s">
        <v>2519</v>
      </c>
      <c r="R7" s="93"/>
      <c r="S7" s="94"/>
      <c r="T7" s="95"/>
      <c r="U7" s="96"/>
      <c r="V7" s="97"/>
      <c r="W7" s="98" t="s">
        <v>2520</v>
      </c>
      <c r="X7" s="99"/>
      <c r="Y7" s="126"/>
      <c r="Z7" s="98" t="s">
        <v>2521</v>
      </c>
      <c r="AA7" s="99"/>
      <c r="AB7" s="126"/>
      <c r="AC7" s="95"/>
      <c r="AD7" s="96"/>
      <c r="AE7" s="96"/>
      <c r="AF7" s="96"/>
      <c r="AG7" s="147"/>
      <c r="AI7" s="148"/>
      <c r="AJ7" s="149"/>
      <c r="AK7" s="149"/>
      <c r="AL7" s="149"/>
      <c r="AM7" s="149"/>
      <c r="AN7" s="149"/>
      <c r="AO7" s="149"/>
      <c r="AP7" s="149"/>
      <c r="AQ7" s="149"/>
      <c r="AR7" s="164"/>
    </row>
    <row r="8" ht="28.5" customHeight="1" spans="1:44">
      <c r="A8" s="24" t="s">
        <v>2522</v>
      </c>
      <c r="B8" s="25"/>
      <c r="C8" s="25"/>
      <c r="D8" s="25"/>
      <c r="E8" s="26">
        <f>'11月'!AI8</f>
        <v>206</v>
      </c>
      <c r="F8" s="26"/>
      <c r="G8" s="27" t="s">
        <v>2523</v>
      </c>
      <c r="H8" s="28" t="s">
        <v>2524</v>
      </c>
      <c r="I8" s="75">
        <v>0</v>
      </c>
      <c r="J8" s="75"/>
      <c r="K8" s="28" t="s">
        <v>2524</v>
      </c>
      <c r="L8" s="75">
        <v>0</v>
      </c>
      <c r="M8" s="75"/>
      <c r="N8" s="28" t="s">
        <v>2524</v>
      </c>
      <c r="O8" s="75"/>
      <c r="P8" s="75"/>
      <c r="Q8" s="28" t="s">
        <v>2524</v>
      </c>
      <c r="R8" s="75">
        <v>0</v>
      </c>
      <c r="S8" s="75"/>
      <c r="T8" s="28" t="s">
        <v>2525</v>
      </c>
      <c r="U8" s="100">
        <f>E8+I8+L8+O8+R8</f>
        <v>206</v>
      </c>
      <c r="V8" s="100"/>
      <c r="W8" s="28" t="s">
        <v>2526</v>
      </c>
      <c r="X8" s="75">
        <v>0</v>
      </c>
      <c r="Y8" s="75"/>
      <c r="Z8" s="28" t="s">
        <v>2526</v>
      </c>
      <c r="AA8" s="75">
        <v>0</v>
      </c>
      <c r="AB8" s="75"/>
      <c r="AC8" s="28" t="s">
        <v>2525</v>
      </c>
      <c r="AD8" s="100">
        <f>U8-X8-AA8</f>
        <v>206</v>
      </c>
      <c r="AE8" s="100"/>
      <c r="AF8" s="100"/>
      <c r="AG8" s="150" t="s">
        <v>2523</v>
      </c>
      <c r="AH8" s="203">
        <f>AD8</f>
        <v>206</v>
      </c>
      <c r="AI8" s="148"/>
      <c r="AJ8" s="149"/>
      <c r="AK8" s="149"/>
      <c r="AL8" s="149"/>
      <c r="AM8" s="149"/>
      <c r="AN8" s="149"/>
      <c r="AO8" s="149"/>
      <c r="AP8" s="149"/>
      <c r="AQ8" s="149"/>
      <c r="AR8" s="164"/>
    </row>
    <row r="9" ht="28.5" customHeight="1" spans="1:44">
      <c r="A9" s="29" t="s">
        <v>2527</v>
      </c>
      <c r="B9" s="30"/>
      <c r="C9" s="30"/>
      <c r="D9" s="30"/>
      <c r="E9" s="31">
        <f>'11月'!AI9</f>
        <v>11</v>
      </c>
      <c r="F9" s="31"/>
      <c r="G9" s="32" t="s">
        <v>2523</v>
      </c>
      <c r="H9" s="33" t="s">
        <v>2524</v>
      </c>
      <c r="I9" s="76">
        <v>0</v>
      </c>
      <c r="J9" s="76"/>
      <c r="K9" s="28" t="s">
        <v>2524</v>
      </c>
      <c r="L9" s="32"/>
      <c r="M9" s="32"/>
      <c r="N9" s="33" t="s">
        <v>2524</v>
      </c>
      <c r="O9" s="76">
        <v>0</v>
      </c>
      <c r="P9" s="76"/>
      <c r="Q9" s="33" t="s">
        <v>2524</v>
      </c>
      <c r="R9" s="76">
        <v>0</v>
      </c>
      <c r="S9" s="76"/>
      <c r="T9" s="33" t="s">
        <v>2525</v>
      </c>
      <c r="U9" s="101">
        <f>E9+I9+O9+R9</f>
        <v>11</v>
      </c>
      <c r="V9" s="101"/>
      <c r="W9" s="33" t="s">
        <v>2526</v>
      </c>
      <c r="X9" s="76">
        <v>0</v>
      </c>
      <c r="Y9" s="76"/>
      <c r="Z9" s="33" t="s">
        <v>2526</v>
      </c>
      <c r="AA9" s="76">
        <v>0</v>
      </c>
      <c r="AB9" s="76"/>
      <c r="AC9" s="33" t="s">
        <v>2525</v>
      </c>
      <c r="AD9" s="101">
        <f>U9-X9-AA9</f>
        <v>11</v>
      </c>
      <c r="AE9" s="101"/>
      <c r="AF9" s="101"/>
      <c r="AG9" s="152" t="s">
        <v>2523</v>
      </c>
      <c r="AH9" s="203">
        <f>AD9</f>
        <v>11</v>
      </c>
      <c r="AI9" s="153"/>
      <c r="AJ9" s="154"/>
      <c r="AK9" s="154"/>
      <c r="AL9" s="154"/>
      <c r="AM9" s="154"/>
      <c r="AN9" s="154"/>
      <c r="AO9" s="154"/>
      <c r="AP9" s="154"/>
      <c r="AQ9" s="154"/>
      <c r="AR9" s="165"/>
    </row>
    <row r="10" ht="3.75" customHeight="1"/>
    <row r="11" ht="22.35" customHeight="1" spans="1:44">
      <c r="A11" s="34" t="s">
        <v>2528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7"/>
      <c r="AC11" s="211" t="s">
        <v>2529</v>
      </c>
      <c r="AD11" s="211"/>
      <c r="AE11" s="211"/>
      <c r="AF11" s="211"/>
      <c r="AG11" s="211"/>
      <c r="AH11" s="211"/>
      <c r="AI11" s="155" t="s">
        <v>2527</v>
      </c>
      <c r="AJ11" s="155"/>
      <c r="AK11" s="155"/>
      <c r="AL11" s="155"/>
      <c r="AM11" s="155"/>
      <c r="AN11" s="156" t="s">
        <v>2518</v>
      </c>
      <c r="AO11" s="156"/>
      <c r="AP11" s="156"/>
      <c r="AQ11" s="166" t="s">
        <v>2530</v>
      </c>
      <c r="AR11" s="167"/>
    </row>
    <row r="12" s="2" customFormat="1" ht="40.5" customHeight="1" spans="1:44">
      <c r="A12" s="36" t="s">
        <v>2531</v>
      </c>
      <c r="B12" s="37" t="s">
        <v>2532</v>
      </c>
      <c r="C12" s="38"/>
      <c r="D12" s="39" t="s">
        <v>2319</v>
      </c>
      <c r="E12" s="40" t="s">
        <v>2533</v>
      </c>
      <c r="F12" s="41"/>
      <c r="G12" s="42"/>
      <c r="H12" s="40" t="s">
        <v>2534</v>
      </c>
      <c r="I12" s="41"/>
      <c r="J12" s="41"/>
      <c r="K12" s="41"/>
      <c r="L12" s="41"/>
      <c r="M12" s="41"/>
      <c r="N12" s="41"/>
      <c r="O12" s="42"/>
      <c r="P12" s="77" t="s">
        <v>2535</v>
      </c>
      <c r="Q12" s="102"/>
      <c r="R12" s="103"/>
      <c r="S12" s="77" t="s">
        <v>2536</v>
      </c>
      <c r="T12" s="103"/>
      <c r="U12" s="104" t="s">
        <v>2537</v>
      </c>
      <c r="V12" s="104"/>
      <c r="W12" s="104"/>
      <c r="X12" s="104"/>
      <c r="Y12" s="129" t="s">
        <v>2538</v>
      </c>
      <c r="Z12" s="129"/>
      <c r="AA12" s="129"/>
      <c r="AB12" s="129"/>
      <c r="AC12" s="212" t="s">
        <v>2539</v>
      </c>
      <c r="AD12" s="212"/>
      <c r="AE12" s="212"/>
      <c r="AF12" s="213" t="s">
        <v>2540</v>
      </c>
      <c r="AG12" s="213"/>
      <c r="AH12" s="213"/>
      <c r="AI12" s="157" t="s">
        <v>2541</v>
      </c>
      <c r="AJ12" s="158"/>
      <c r="AK12" s="158"/>
      <c r="AL12" s="157" t="s">
        <v>2320</v>
      </c>
      <c r="AM12" s="157"/>
      <c r="AN12" s="159" t="s">
        <v>2542</v>
      </c>
      <c r="AO12" s="159"/>
      <c r="AP12" s="159"/>
      <c r="AQ12" s="168" t="s">
        <v>2543</v>
      </c>
      <c r="AR12" s="169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8"/>
      <c r="J13" s="78"/>
      <c r="K13" s="78"/>
      <c r="L13" s="78"/>
      <c r="M13" s="78"/>
      <c r="N13" s="78"/>
      <c r="O13" s="79"/>
      <c r="P13" s="11"/>
      <c r="Q13" s="12"/>
      <c r="R13" s="13"/>
      <c r="S13" s="11"/>
      <c r="T13" s="13"/>
      <c r="U13" s="105"/>
      <c r="V13" s="106"/>
      <c r="W13" s="106"/>
      <c r="X13" s="107"/>
      <c r="Y13" s="132"/>
      <c r="Z13" s="133"/>
      <c r="AA13" s="133"/>
      <c r="AB13" s="134"/>
      <c r="AC13" s="135"/>
      <c r="AD13" s="135"/>
      <c r="AE13" s="135"/>
      <c r="AF13" s="136"/>
      <c r="AG13" s="136"/>
      <c r="AH13" s="136"/>
      <c r="AI13" s="135"/>
      <c r="AJ13" s="135"/>
      <c r="AK13" s="135"/>
      <c r="AL13" s="160"/>
      <c r="AM13" s="160"/>
      <c r="AN13" s="136" t="e">
        <f>VLOOKUP($A$4&amp;AI13,名冊!A:E,5,FALSE)</f>
        <v>#N/A</v>
      </c>
      <c r="AO13" s="136"/>
      <c r="AP13" s="136"/>
      <c r="AQ13" s="170"/>
      <c r="AR13" s="171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8"/>
      <c r="J14" s="78"/>
      <c r="K14" s="78"/>
      <c r="L14" s="78"/>
      <c r="M14" s="78"/>
      <c r="N14" s="78"/>
      <c r="O14" s="79"/>
      <c r="P14" s="11"/>
      <c r="Q14" s="12"/>
      <c r="R14" s="13"/>
      <c r="S14" s="11"/>
      <c r="T14" s="13"/>
      <c r="U14" s="105"/>
      <c r="V14" s="106"/>
      <c r="W14" s="106"/>
      <c r="X14" s="107"/>
      <c r="Y14" s="137"/>
      <c r="Z14" s="138"/>
      <c r="AA14" s="138"/>
      <c r="AB14" s="139"/>
      <c r="AC14" s="135"/>
      <c r="AD14" s="135"/>
      <c r="AE14" s="135"/>
      <c r="AF14" s="136"/>
      <c r="AG14" s="136"/>
      <c r="AH14" s="136"/>
      <c r="AI14" s="135"/>
      <c r="AJ14" s="135"/>
      <c r="AK14" s="135"/>
      <c r="AL14" s="160"/>
      <c r="AM14" s="160"/>
      <c r="AN14" s="136" t="e">
        <f>VLOOKUP($A$4&amp;AI14,名冊!A:E,5,FALSE)</f>
        <v>#N/A</v>
      </c>
      <c r="AO14" s="136"/>
      <c r="AP14" s="136"/>
      <c r="AQ14" s="170"/>
      <c r="AR14" s="171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8"/>
      <c r="J15" s="78"/>
      <c r="K15" s="78"/>
      <c r="L15" s="78"/>
      <c r="M15" s="78"/>
      <c r="N15" s="78"/>
      <c r="O15" s="79"/>
      <c r="P15" s="11"/>
      <c r="Q15" s="12"/>
      <c r="R15" s="13"/>
      <c r="S15" s="11"/>
      <c r="T15" s="13"/>
      <c r="U15" s="105"/>
      <c r="V15" s="106"/>
      <c r="W15" s="106"/>
      <c r="X15" s="107"/>
      <c r="Y15" s="137"/>
      <c r="Z15" s="138"/>
      <c r="AA15" s="138"/>
      <c r="AB15" s="139"/>
      <c r="AC15" s="135"/>
      <c r="AD15" s="135"/>
      <c r="AE15" s="135"/>
      <c r="AF15" s="136"/>
      <c r="AG15" s="136"/>
      <c r="AH15" s="136"/>
      <c r="AI15" s="135"/>
      <c r="AJ15" s="135"/>
      <c r="AK15" s="135"/>
      <c r="AL15" s="160"/>
      <c r="AM15" s="160"/>
      <c r="AN15" s="136" t="e">
        <f>VLOOKUP($A$4&amp;AI15,名冊!A:E,5,FALSE)</f>
        <v>#N/A</v>
      </c>
      <c r="AO15" s="136"/>
      <c r="AP15" s="136"/>
      <c r="AQ15" s="170"/>
      <c r="AR15" s="171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8"/>
      <c r="J16" s="78"/>
      <c r="K16" s="78"/>
      <c r="L16" s="78"/>
      <c r="M16" s="78"/>
      <c r="N16" s="78"/>
      <c r="O16" s="79"/>
      <c r="P16" s="11"/>
      <c r="Q16" s="12"/>
      <c r="R16" s="13"/>
      <c r="S16" s="11"/>
      <c r="T16" s="13"/>
      <c r="U16" s="105"/>
      <c r="V16" s="106"/>
      <c r="W16" s="106"/>
      <c r="X16" s="107"/>
      <c r="Y16" s="137"/>
      <c r="Z16" s="138"/>
      <c r="AA16" s="138"/>
      <c r="AB16" s="139"/>
      <c r="AC16" s="135"/>
      <c r="AD16" s="135"/>
      <c r="AE16" s="135"/>
      <c r="AF16" s="136"/>
      <c r="AG16" s="136"/>
      <c r="AH16" s="136"/>
      <c r="AI16" s="135"/>
      <c r="AJ16" s="135"/>
      <c r="AK16" s="135"/>
      <c r="AL16" s="160"/>
      <c r="AM16" s="160"/>
      <c r="AN16" s="136" t="e">
        <f>VLOOKUP($A$4&amp;AI16,名冊!A:E,5,FALSE)</f>
        <v>#N/A</v>
      </c>
      <c r="AO16" s="136"/>
      <c r="AP16" s="136"/>
      <c r="AQ16" s="170"/>
      <c r="AR16" s="171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8"/>
      <c r="J17" s="78"/>
      <c r="K17" s="78"/>
      <c r="L17" s="78"/>
      <c r="M17" s="78"/>
      <c r="N17" s="78"/>
      <c r="O17" s="79"/>
      <c r="P17" s="11"/>
      <c r="Q17" s="12"/>
      <c r="R17" s="13"/>
      <c r="S17" s="11"/>
      <c r="T17" s="13"/>
      <c r="U17" s="105"/>
      <c r="V17" s="106"/>
      <c r="W17" s="106"/>
      <c r="X17" s="107"/>
      <c r="Y17" s="137"/>
      <c r="Z17" s="138"/>
      <c r="AA17" s="138"/>
      <c r="AB17" s="139"/>
      <c r="AC17" s="135"/>
      <c r="AD17" s="135"/>
      <c r="AE17" s="135"/>
      <c r="AF17" s="136"/>
      <c r="AG17" s="136"/>
      <c r="AH17" s="136"/>
      <c r="AI17" s="135"/>
      <c r="AJ17" s="135"/>
      <c r="AK17" s="135"/>
      <c r="AL17" s="160"/>
      <c r="AM17" s="160"/>
      <c r="AN17" s="136" t="e">
        <f>VLOOKUP($A$4&amp;AI17,名冊!A:E,5,FALSE)</f>
        <v>#N/A</v>
      </c>
      <c r="AO17" s="136"/>
      <c r="AP17" s="136"/>
      <c r="AQ17" s="170"/>
      <c r="AR17" s="171"/>
    </row>
    <row r="18" ht="5.25" customHeight="1"/>
    <row r="19" ht="22.35" customHeight="1" spans="1:46">
      <c r="A19" s="47" t="s">
        <v>2544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172"/>
      <c r="AS19" s="173"/>
      <c r="AT19" s="174"/>
    </row>
    <row r="20" ht="22.5" customHeight="1" spans="1:46">
      <c r="A20" s="49" t="s">
        <v>2531</v>
      </c>
      <c r="B20" s="50" t="s">
        <v>2545</v>
      </c>
      <c r="C20" s="50"/>
      <c r="D20" s="50"/>
      <c r="E20" s="50"/>
      <c r="F20" s="50" t="s">
        <v>2546</v>
      </c>
      <c r="G20" s="50"/>
      <c r="H20" s="50"/>
      <c r="I20" s="50"/>
      <c r="J20" s="50" t="s">
        <v>2321</v>
      </c>
      <c r="K20" s="50"/>
      <c r="L20" s="50"/>
      <c r="M20" s="50"/>
      <c r="N20" s="50"/>
      <c r="O20" s="50"/>
      <c r="P20" s="80" t="s">
        <v>2547</v>
      </c>
      <c r="Q20" s="108"/>
      <c r="R20" s="108"/>
      <c r="S20" s="108"/>
      <c r="T20" s="108"/>
      <c r="U20" s="109"/>
      <c r="V20" s="110"/>
      <c r="W20" s="111" t="s">
        <v>2531</v>
      </c>
      <c r="X20" s="112" t="s">
        <v>2545</v>
      </c>
      <c r="Y20" s="112"/>
      <c r="Z20" s="112"/>
      <c r="AA20" s="112"/>
      <c r="AB20" s="112" t="s">
        <v>2546</v>
      </c>
      <c r="AC20" s="112"/>
      <c r="AD20" s="112"/>
      <c r="AE20" s="112"/>
      <c r="AF20" s="112" t="s">
        <v>2321</v>
      </c>
      <c r="AG20" s="112"/>
      <c r="AH20" s="112"/>
      <c r="AI20" s="112"/>
      <c r="AJ20" s="112"/>
      <c r="AK20" s="112"/>
      <c r="AL20" s="161" t="s">
        <v>2547</v>
      </c>
      <c r="AM20" s="161"/>
      <c r="AN20" s="161"/>
      <c r="AO20" s="161"/>
      <c r="AP20" s="161"/>
      <c r="AQ20" s="161"/>
      <c r="AR20" s="175"/>
      <c r="AS20" s="176"/>
      <c r="AT20" s="176"/>
    </row>
    <row r="21" s="1" customFormat="1" ht="24" customHeight="1" spans="1:46">
      <c r="A21" s="51"/>
      <c r="B21" s="52"/>
      <c r="C21" s="52"/>
      <c r="D21" s="52"/>
      <c r="E21" s="52"/>
      <c r="F21" s="53" t="e">
        <f>VLOOKUP($A$4&amp;B21,名冊!A:E,5,0)</f>
        <v>#N/A</v>
      </c>
      <c r="G21" s="53"/>
      <c r="H21" s="53"/>
      <c r="I21" s="53"/>
      <c r="J21" s="52"/>
      <c r="K21" s="52"/>
      <c r="L21" s="52"/>
      <c r="M21" s="52"/>
      <c r="N21" s="52"/>
      <c r="O21" s="52"/>
      <c r="P21" s="81"/>
      <c r="Q21" s="81"/>
      <c r="R21" s="81"/>
      <c r="S21" s="81"/>
      <c r="T21" s="81"/>
      <c r="U21" s="113"/>
      <c r="V21" s="114"/>
      <c r="W21" s="51"/>
      <c r="X21" s="115"/>
      <c r="Y21" s="115"/>
      <c r="Z21" s="115"/>
      <c r="AA21" s="115"/>
      <c r="AB21" s="53" t="e">
        <f>VLOOKUP($A$4&amp;X21,名冊!A:E,5,0)</f>
        <v>#N/A</v>
      </c>
      <c r="AC21" s="53"/>
      <c r="AD21" s="53"/>
      <c r="AE21" s="53"/>
      <c r="AF21" s="115"/>
      <c r="AG21" s="115"/>
      <c r="AH21" s="115"/>
      <c r="AI21" s="115"/>
      <c r="AJ21" s="115"/>
      <c r="AK21" s="115"/>
      <c r="AL21" s="160"/>
      <c r="AM21" s="160"/>
      <c r="AN21" s="160"/>
      <c r="AO21" s="160"/>
      <c r="AP21" s="160"/>
      <c r="AQ21" s="160"/>
      <c r="AR21" s="177"/>
      <c r="AS21" s="176"/>
      <c r="AT21" s="176"/>
    </row>
    <row r="22" s="1" customFormat="1" ht="24" customHeight="1" spans="1:46">
      <c r="A22" s="51"/>
      <c r="B22" s="54"/>
      <c r="C22" s="54"/>
      <c r="D22" s="54"/>
      <c r="E22" s="54"/>
      <c r="F22" s="53" t="e">
        <f>VLOOKUP($A$4&amp;B22,名冊!A:E,5,0)</f>
        <v>#N/A</v>
      </c>
      <c r="G22" s="53"/>
      <c r="H22" s="53"/>
      <c r="I22" s="53"/>
      <c r="J22" s="54"/>
      <c r="K22" s="54"/>
      <c r="L22" s="54"/>
      <c r="M22" s="54"/>
      <c r="N22" s="54"/>
      <c r="O22" s="54"/>
      <c r="P22" s="82"/>
      <c r="Q22" s="82"/>
      <c r="R22" s="82"/>
      <c r="S22" s="82"/>
      <c r="T22" s="82"/>
      <c r="U22" s="116"/>
      <c r="V22" s="114"/>
      <c r="W22" s="51"/>
      <c r="X22" s="115"/>
      <c r="Y22" s="115"/>
      <c r="Z22" s="115"/>
      <c r="AA22" s="115"/>
      <c r="AB22" s="53" t="e">
        <f>VLOOKUP($A$4&amp;X22,名冊!A:E,5,0)</f>
        <v>#N/A</v>
      </c>
      <c r="AC22" s="53"/>
      <c r="AD22" s="53"/>
      <c r="AE22" s="53"/>
      <c r="AF22" s="115"/>
      <c r="AG22" s="115"/>
      <c r="AH22" s="115"/>
      <c r="AI22" s="115"/>
      <c r="AJ22" s="115"/>
      <c r="AK22" s="115"/>
      <c r="AL22" s="160"/>
      <c r="AM22" s="160"/>
      <c r="AN22" s="160"/>
      <c r="AO22" s="160"/>
      <c r="AP22" s="160"/>
      <c r="AQ22" s="160"/>
      <c r="AR22" s="177"/>
      <c r="AS22" s="176"/>
      <c r="AT22" s="176"/>
    </row>
    <row r="23" s="1" customFormat="1" ht="24" customHeight="1" spans="1:46">
      <c r="A23" s="55"/>
      <c r="B23" s="56"/>
      <c r="C23" s="56"/>
      <c r="D23" s="56"/>
      <c r="E23" s="56"/>
      <c r="F23" s="57" t="e">
        <f>VLOOKUP($A$4&amp;B23,名冊!A:E,5,0)</f>
        <v>#N/A</v>
      </c>
      <c r="G23" s="57"/>
      <c r="H23" s="57"/>
      <c r="I23" s="57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117"/>
      <c r="V23" s="118"/>
      <c r="W23" s="55"/>
      <c r="X23" s="115"/>
      <c r="Y23" s="115"/>
      <c r="Z23" s="115"/>
      <c r="AA23" s="115"/>
      <c r="AB23" s="57" t="e">
        <f>VLOOKUP($A$4&amp;X23,名冊!A:E,5,0)</f>
        <v>#N/A</v>
      </c>
      <c r="AC23" s="57"/>
      <c r="AD23" s="57"/>
      <c r="AE23" s="57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78"/>
      <c r="AS23" s="176"/>
      <c r="AT23" s="176"/>
    </row>
    <row r="24" s="1" customFormat="1" ht="24" customHeight="1" spans="1:46">
      <c r="A24" s="58"/>
      <c r="B24" s="59"/>
      <c r="C24" s="59"/>
      <c r="D24" s="59"/>
      <c r="E24" s="59"/>
      <c r="F24" s="60" t="e">
        <f>VLOOKUP($A$4&amp;B24,名冊!A:E,5,0)</f>
        <v>#N/A</v>
      </c>
      <c r="G24" s="60"/>
      <c r="H24" s="60"/>
      <c r="I24" s="60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9"/>
      <c r="V24" s="120"/>
      <c r="W24" s="58"/>
      <c r="X24" s="121"/>
      <c r="Y24" s="121"/>
      <c r="Z24" s="121"/>
      <c r="AA24" s="121"/>
      <c r="AB24" s="60" t="e">
        <f>VLOOKUP($A$4&amp;X24,名冊!A:E,5,0)</f>
        <v>#N/A</v>
      </c>
      <c r="AC24" s="60"/>
      <c r="AD24" s="60"/>
      <c r="AE24" s="6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79"/>
      <c r="AS24" s="176"/>
      <c r="AT24" s="176"/>
    </row>
    <row r="25" ht="20.25" customHeight="1" spans="3:3">
      <c r="C25" s="61"/>
    </row>
    <row r="26" ht="20.25" customHeight="1" spans="3:3">
      <c r="C26" s="61"/>
    </row>
    <row r="27" ht="20.25" customHeight="1"/>
    <row r="28" spans="1:14">
      <c r="A28" s="208" t="s">
        <v>2545</v>
      </c>
      <c r="B28" s="151" t="s">
        <v>579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="1" customFormat="1" ht="24.75" customHeight="1" spans="1:16">
      <c r="A29" s="208" t="s">
        <v>2549</v>
      </c>
      <c r="B29" s="1" t="s">
        <v>2550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4"/>
      <c r="P29" s="4"/>
    </row>
    <row r="30" spans="1:14">
      <c r="A30" s="208" t="s">
        <v>2551</v>
      </c>
      <c r="B30" s="151" t="s">
        <v>2552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1" spans="1:14">
      <c r="A31" s="208" t="s">
        <v>2553</v>
      </c>
      <c r="B31" s="209">
        <v>29958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</row>
    <row r="32" spans="1:14">
      <c r="A32" s="208" t="s">
        <v>2554</v>
      </c>
      <c r="B32" s="151">
        <v>908127919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3" spans="1:14">
      <c r="A33" s="210" t="s">
        <v>2555</v>
      </c>
      <c r="B33" s="151" t="s">
        <v>2556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>
      <c r="A34" s="208" t="s">
        <v>2557</v>
      </c>
      <c r="B34" s="151" t="s">
        <v>2558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1:14">
      <c r="A35" s="208" t="s">
        <v>2559</v>
      </c>
      <c r="B35" s="151" t="s">
        <v>2560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4">
      <c r="A36" s="208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</row>
    <row r="37" spans="1:14">
      <c r="A37" s="208" t="s">
        <v>2545</v>
      </c>
      <c r="B37" s="151" t="s">
        <v>580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1:14">
      <c r="A38" s="208" t="s">
        <v>2549</v>
      </c>
      <c r="B38" s="151" t="s">
        <v>2561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</row>
    <row r="39" spans="1:14">
      <c r="A39" s="208" t="s">
        <v>2551</v>
      </c>
      <c r="B39" s="151" t="s">
        <v>2562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4">
      <c r="A40" s="208" t="s">
        <v>2553</v>
      </c>
      <c r="B40" s="209">
        <v>25729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1:14">
      <c r="A41" s="208" t="s">
        <v>2554</v>
      </c>
      <c r="B41" s="151">
        <v>921339150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</row>
    <row r="42" spans="1:14">
      <c r="A42" s="210" t="s">
        <v>2555</v>
      </c>
      <c r="B42" s="151" t="s">
        <v>2563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</row>
    <row r="43" spans="1:14">
      <c r="A43" s="210" t="s">
        <v>2557</v>
      </c>
      <c r="B43" s="151" t="s">
        <v>2564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4">
      <c r="A44" s="210" t="s">
        <v>2559</v>
      </c>
      <c r="B44" s="151" t="s">
        <v>2565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14">
      <c r="A45" s="21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4">
      <c r="A46" s="208" t="s">
        <v>2545</v>
      </c>
      <c r="B46" s="151" t="s">
        <v>581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</row>
    <row r="47" spans="1:14">
      <c r="A47" s="208" t="s">
        <v>2549</v>
      </c>
      <c r="B47" s="151" t="s">
        <v>2566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</row>
    <row r="48" spans="1:14">
      <c r="A48" s="208" t="s">
        <v>2551</v>
      </c>
      <c r="B48" s="151" t="s">
        <v>2567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</row>
    <row r="49" spans="1:14">
      <c r="A49" s="208" t="s">
        <v>2553</v>
      </c>
      <c r="B49" s="209">
        <v>26690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</row>
    <row r="50" spans="1:14">
      <c r="A50" s="210" t="s">
        <v>2554</v>
      </c>
      <c r="B50" s="151">
        <v>932687644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</row>
    <row r="51" spans="1:14">
      <c r="A51" s="208" t="s">
        <v>2555</v>
      </c>
      <c r="B51" s="151" t="s">
        <v>2568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>
      <c r="A52" s="208" t="s">
        <v>2557</v>
      </c>
      <c r="B52" s="151" t="s">
        <v>2569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</row>
    <row r="53" spans="1:14">
      <c r="A53" s="208" t="s">
        <v>2559</v>
      </c>
      <c r="B53" s="151" t="s">
        <v>2570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>
      <c r="A54" s="208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14">
      <c r="A55" s="208" t="s">
        <v>2545</v>
      </c>
      <c r="B55" s="151" t="s">
        <v>582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>
      <c r="A56" s="208" t="s">
        <v>2549</v>
      </c>
      <c r="B56" s="151" t="s">
        <v>2571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4">
      <c r="A57" s="208" t="s">
        <v>2551</v>
      </c>
      <c r="B57" s="151" t="s">
        <v>2572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4">
      <c r="A58" s="208" t="s">
        <v>2553</v>
      </c>
      <c r="B58" s="151" t="s">
        <v>2573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14">
      <c r="A59" s="208" t="s">
        <v>2554</v>
      </c>
      <c r="B59" s="151">
        <v>965717888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14">
      <c r="A60" s="208" t="s">
        <v>2555</v>
      </c>
      <c r="B60" s="151" t="s">
        <v>2574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14">
      <c r="A61" s="208" t="s">
        <v>2575</v>
      </c>
      <c r="B61" s="151" t="s">
        <v>2576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14">
      <c r="A62" s="208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1:14">
      <c r="A63" s="208" t="s">
        <v>2545</v>
      </c>
      <c r="B63" s="151" t="s">
        <v>583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14">
      <c r="A64" s="208" t="s">
        <v>2549</v>
      </c>
      <c r="B64" s="151" t="s">
        <v>2577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</row>
    <row r="65" spans="1:14">
      <c r="A65" s="208" t="s">
        <v>2551</v>
      </c>
      <c r="B65" s="151" t="s">
        <v>2578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4">
      <c r="A66" s="208" t="s">
        <v>2553</v>
      </c>
      <c r="B66" s="209">
        <v>31399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4">
      <c r="A67" s="208" t="s">
        <v>2554</v>
      </c>
      <c r="B67" s="151" t="s">
        <v>2579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1:14">
      <c r="A68" s="208" t="s">
        <v>2555</v>
      </c>
      <c r="B68" s="151" t="s">
        <v>2580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1:14">
      <c r="A69" s="208" t="s">
        <v>2557</v>
      </c>
      <c r="B69" s="151" t="s">
        <v>2558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  <row r="70" spans="1:14">
      <c r="A70" s="208" t="s">
        <v>2559</v>
      </c>
      <c r="B70" s="151" t="s">
        <v>2581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</row>
  </sheetData>
  <protectedRanges>
    <protectedRange password="CF7A" sqref="A4 M4" name="範圍1" securityDescriptor=""/>
    <protectedRange sqref="AB4 AH4" name="範圍1_1" securityDescriptor=""/>
  </protectedRanges>
  <mergeCells count="171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A19:AR19"/>
    <mergeCell ref="B20:E20"/>
    <mergeCell ref="F20:I20"/>
    <mergeCell ref="J20:O20"/>
    <mergeCell ref="P20:U20"/>
    <mergeCell ref="X20:AA20"/>
    <mergeCell ref="AB20:AE20"/>
    <mergeCell ref="AF20:AK20"/>
    <mergeCell ref="AL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I6:AR9"/>
    <mergeCell ref="A6:D7"/>
    <mergeCell ref="E6:G7"/>
    <mergeCell ref="T6:V7"/>
    <mergeCell ref="AC6:AG7"/>
  </mergeCells>
  <dataValidations count="12">
    <dataValidation type="list" allowBlank="1" showInputMessage="1" showErrorMessage="1" sqref="A4:G4 P21:U21 AL21:AR21">
      <formula1>工作表二!$A$2:$A$65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7"/>
    <dataValidation type="list" allowBlank="1" showInputMessage="1" showErrorMessage="1" sqref="J21:O21 AF21:AK24">
      <formula1>工作表二!$P$2:$P$8</formula1>
    </dataValidation>
    <dataValidation type="list" allowBlank="1" showInputMessage="1" showErrorMessage="1" sqref="B13:C17">
      <formula1>工作表二!$M$2:$M$6</formula1>
    </dataValidation>
    <dataValidation type="list" allowBlank="1" showInputMessage="1" showErrorMessage="1" sqref="D13:D17">
      <formula1>工作表二!$N$2:$N$4</formula1>
    </dataValidation>
    <dataValidation allowBlank="1" showInputMessage="1" showErrorMessage="1" prompt="大寫輸入，不加標點符號" sqref="P13:P17 Q14:R17"/>
    <dataValidation allowBlank="1" showInputMessage="1" showErrorMessage="1" prompt="大寫輸入" sqref="S13:S17 T14:T17"/>
    <dataValidation type="list" allowBlank="1" showInputMessage="1" showErrorMessage="1" sqref="AL13:AM17">
      <formula1>工作表二!$O$2:$O$8</formula1>
    </dataValidation>
    <dataValidation type="date" operator="between" allowBlank="1" showInputMessage="1" showErrorMessage="1" error="請使用 / 分隔年月日&#10;例如: 1999/01/01" prompt="西元年 = &#10;民國+1911" sqref="U13:X17">
      <formula1>7306</formula1>
      <formula2>39813</formula2>
    </dataValidation>
    <dataValidation type="list" allowBlank="1" showInputMessage="1" showErrorMessage="1" sqref="J22:O24">
      <formula1>工作表二!$P$2:$P$7</formula1>
    </dataValidation>
    <dataValidation type="list" allowBlank="1" showInputMessage="1" showErrorMessage="1" sqref="P22:U24 AL22:AR24">
      <formula1>工作表二!$A$2:$A$59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請先看說明</vt:lpstr>
      <vt:lpstr>名冊</vt:lpstr>
      <vt:lpstr>工作表二</vt:lpstr>
      <vt:lpstr>7月 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C3-PC09</dc:creator>
  <cp:lastModifiedBy>Admin</cp:lastModifiedBy>
  <dcterms:created xsi:type="dcterms:W3CDTF">2017-08-31T07:10:00Z</dcterms:created>
  <cp:lastPrinted>2021-11-12T02:21:00Z</cp:lastPrinted>
  <dcterms:modified xsi:type="dcterms:W3CDTF">2022-02-22T02:34:32Z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